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8/"/>
    </mc:Choice>
  </mc:AlternateContent>
  <xr:revisionPtr revIDLastSave="5" documentId="8_{9FAD676E-5C9A-47E6-A8FA-B8BBC3BA5BD3}" xr6:coauthVersionLast="36" xr6:coauthVersionMax="36" xr10:uidLastSave="{DA06FABA-11B0-4F31-BF99-65DF113038DE}"/>
  <bookViews>
    <workbookView xWindow="120" yWindow="15" windowWidth="9480" windowHeight="6945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<sst xmlns="http://schemas.openxmlformats.org/spreadsheetml/2006/main" count="188" uniqueCount="99">
  <si>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</si>
  <si>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</si>
  <si>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</si>
  <si>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</si>
  <si>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</si>
  <si>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</si>
  <si>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</si>
  <si>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</si>
  <si>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</si>
  <si>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</si>
  <si>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</si>
  <si>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</si>
  <si>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</si>
  <si>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</si>
  <si>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</si>
  <si>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</si>
  <si>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</si>
  <si>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</si>
  <si>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</si>
  <si>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</si>
  <si>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</si>
  <si>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</si>
  <si>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</si>
  <si>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</si>
  <si>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</si>
  <si>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</si>
  <si>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</si>
  <si>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</si>
  <si>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</si>
  <si>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</si>
  <si>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</si>
  <si>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</si>
  <si>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</si>
  <si>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</si>
  <si>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</si>
  <si>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</si>
  <si>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</si>
  <si>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</si>
  <si>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</si>
  <si>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</si>
  <si>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</si>
  <si>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</si>
  <si>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</si>
  <si>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</si>
  <si>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</si>
  <si>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</si>
  <si>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</si>
  <si>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</si>
  <si>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</si>
  <si>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</si>
  <si>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</si>
  <si>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</si>
  <si>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</si>
  <si>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</si>
  <si>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</si>
  <si>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</si>
  <si>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</si>
  <si>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</si>
  <si>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</si>
  <si>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</si>
  <si>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</si>
  <si>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</si>
  <si>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</si>
  <si>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</si>
  <si>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</si>
  <si>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</si>
  <si>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</si>
  <si>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</si>
  <si>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</si>
  <si>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</si>
  <si>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</si>
  <si>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</si>
  <si>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</si>
  <si>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</si>
  <si>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</si>
  <si>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</si>
  <si>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</si>
  <si>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</si>
  <si>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</si>
  <si>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</si>
  <si>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</si>
  <si>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</si>
  <si>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</si>
  <si>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</si>
  <si>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</si>
  <si>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</si>
  <si>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</si>
  <si>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</si>
  <si>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</si>
  <si>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</si>
  <si>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</si>
  <si>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</si>
  <si>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</si>
  <si>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</si>
  <si>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</si>
  <si>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</si>
  <si>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</si>
  <si>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</si>
  <si>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Henkivakuutuksen vakuutussäästöt, joulukuu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</si>
</sst>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43514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98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96</v>
      </c>
      <c r="D12" s="85" t="s">
        <v>53</v>
      </c>
      <c r="E12" s="85" t="s">
        <v>89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3116.5468602681317</v>
      </c>
      <c r="D14" s="10">
        <f>+C14/E14-1</f>
        <v>-5.546993027944469E-2</v>
      </c>
      <c r="E14" s="9">
        <v>3299.5740000000001</v>
      </c>
    </row>
    <row r="15" spans="1:7">
      <c r="A15" s="22"/>
      <c r="B15" s="22" t="s">
        <v>2</v>
      </c>
      <c r="C15" s="9">
        <v>69.3944193583105</v>
      </c>
      <c r="D15" s="10">
        <f>+C15/E15-1</f>
        <v>7.4975951437397104E-3</v>
      </c>
      <c r="E15" s="9">
        <v>68.878</v>
      </c>
    </row>
    <row r="16" spans="1:7">
      <c r="A16" s="22"/>
      <c r="B16" s="22" t="s">
        <v>3</v>
      </c>
      <c r="C16" s="9">
        <v>17320.19406298648</v>
      </c>
      <c r="D16" s="10">
        <f>+C16/E16-1</f>
        <v>-6.4336512735551077E-2</v>
      </c>
      <c r="E16" s="9">
        <v>18511.135999999999</v>
      </c>
    </row>
    <row r="17" spans="1:19">
      <c r="A17" s="22"/>
      <c r="B17" s="23" t="s">
        <v>4</v>
      </c>
      <c r="C17" s="11">
        <v>55.143392912992603</v>
      </c>
      <c r="D17" s="29">
        <f>+C17/E17-1</f>
        <v>6.0327518228523669E-2</v>
      </c>
      <c r="E17" s="11">
        <v>52.006</v>
      </c>
    </row>
    <row r="18" spans="1:19">
      <c r="A18" s="22"/>
      <c r="B18" s="36" t="s">
        <v>0</v>
      </c>
      <c r="C18" s="37">
        <v>20561.278735525913</v>
      </c>
      <c r="D18" s="38">
        <f>+C18/E18-1</f>
        <v>-6.2481334666056987E-2</v>
      </c>
      <c r="E18" s="37">
        <v>21931.594000000001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3.7719873615766506</v>
      </c>
      <c r="D21" s="10">
        <f>+C21/E21-1</f>
        <v>-0.11725079298463592</v>
      </c>
      <c r="E21" s="9">
        <v>4.2729999999999997</v>
      </c>
    </row>
    <row r="22" spans="1:19">
      <c r="A22" s="22"/>
      <c r="B22" s="22" t="s">
        <v>2</v>
      </c>
      <c r="C22" s="9">
        <v>39.359038019811166</v>
      </c>
      <c r="D22" s="10">
        <f>+C22/E22-1</f>
        <v>5.2887432984087823E-2</v>
      </c>
      <c r="E22" s="9">
        <v>37.381999999999998</v>
      </c>
    </row>
    <row r="23" spans="1:19">
      <c r="A23" s="22"/>
      <c r="B23" s="22" t="s">
        <v>3</v>
      </c>
      <c r="C23" s="9">
        <v>7375.8873678135451</v>
      </c>
      <c r="D23" s="10">
        <f>+C23/E23-1</f>
        <v>-4.513534366997729E-2</v>
      </c>
      <c r="E23" s="9">
        <v>7724.5370000000003</v>
      </c>
    </row>
    <row r="24" spans="1:19">
      <c r="A24" s="22"/>
      <c r="B24" s="23" t="s">
        <v>4</v>
      </c>
      <c r="C24" s="11">
        <v>3666.5744465264534</v>
      </c>
      <c r="D24" s="29">
        <f>+C24/E24-1</f>
        <v>0.18199041226706525</v>
      </c>
      <c r="E24" s="11">
        <v>3102.0340000000001</v>
      </c>
    </row>
    <row r="25" spans="1:19">
      <c r="A25" s="22"/>
      <c r="B25" s="36" t="s">
        <v>0</v>
      </c>
      <c r="C25" s="37">
        <v>11085.592839721387</v>
      </c>
      <c r="D25" s="38">
        <f>+C25/E25-1</f>
        <v>2.000021344066516E-2</v>
      </c>
      <c r="E25" s="37">
        <v>10868.226000000001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3735.1532414806579</v>
      </c>
      <c r="D28" s="10">
        <f>+C28/E28-1</f>
        <v>-4.2740647567544143E-2</v>
      </c>
      <c r="E28" s="9">
        <v>3901.924</v>
      </c>
    </row>
    <row r="29" spans="1:19">
      <c r="A29" s="22"/>
      <c r="B29" s="22" t="s">
        <v>2</v>
      </c>
      <c r="C29" s="9">
        <v>1381.1635830940322</v>
      </c>
      <c r="D29" s="10">
        <f>+C29/E29-1</f>
        <v>-5.2723263970140488E-2</v>
      </c>
      <c r="E29" s="9">
        <v>1458.0360000000001</v>
      </c>
    </row>
    <row r="30" spans="1:19">
      <c r="A30" s="22"/>
      <c r="B30" s="22" t="s">
        <v>3</v>
      </c>
      <c r="C30" s="9">
        <v>4548.8257095052986</v>
      </c>
      <c r="D30" s="10">
        <f>+C30/E30-1</f>
        <v>-8.0394527782934433E-2</v>
      </c>
      <c r="E30" s="9">
        <v>4946.4970000000003</v>
      </c>
    </row>
    <row r="31" spans="1:19">
      <c r="A31" s="22"/>
      <c r="B31" s="23" t="s">
        <v>4</v>
      </c>
      <c r="C31" s="11">
        <v>1725.2122027071673</v>
      </c>
      <c r="D31" s="29">
        <f>+C31/E31-1</f>
        <v>-9.0728254103517036E-2</v>
      </c>
      <c r="E31" s="11">
        <v>1897.356</v>
      </c>
    </row>
    <row r="32" spans="1:19">
      <c r="A32" s="22"/>
      <c r="B32" s="36" t="s">
        <v>0</v>
      </c>
      <c r="C32" s="37">
        <v>11390.354736787156</v>
      </c>
      <c r="D32" s="38">
        <f>+C32/E32-1</f>
        <v>-6.6656074065773008E-2</v>
      </c>
      <c r="E32" s="37">
        <v>12203.813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3886.0475933143248</v>
      </c>
      <c r="D35" s="10">
        <f>+C35/E35-1</f>
        <v>-4.4092808617148149E-2</v>
      </c>
      <c r="E35" s="9">
        <v>4065.2979999999998</v>
      </c>
    </row>
    <row r="36" spans="1:5">
      <c r="A36" s="25"/>
      <c r="B36" s="25" t="s">
        <v>74</v>
      </c>
      <c r="C36" s="9">
        <v>691.99872394798012</v>
      </c>
      <c r="D36" s="10">
        <f>+C36/E36-1</f>
        <v>7.9113385004007997E-2</v>
      </c>
      <c r="E36" s="9">
        <v>641.26599999999996</v>
      </c>
    </row>
    <row r="37" spans="1:5">
      <c r="A37" s="25"/>
      <c r="B37" s="25" t="s">
        <v>75</v>
      </c>
      <c r="C37" s="9">
        <v>129.67299861674286</v>
      </c>
      <c r="D37" s="10">
        <f>+C37/E37-1</f>
        <v>-7.9020457412745437E-2</v>
      </c>
      <c r="E37" s="9">
        <v>140.79900000000001</v>
      </c>
    </row>
    <row r="38" spans="1:5">
      <c r="A38" s="25"/>
      <c r="B38" s="26" t="s">
        <v>76</v>
      </c>
      <c r="C38" s="11">
        <v>1059.8424324232569</v>
      </c>
      <c r="D38" s="29">
        <f>+C38/E38-1</f>
        <v>5.6210125800628674E-2</v>
      </c>
      <c r="E38" s="11">
        <v>1003.439</v>
      </c>
    </row>
    <row r="39" spans="1:5">
      <c r="A39" s="22"/>
      <c r="B39" s="21" t="s">
        <v>0</v>
      </c>
      <c r="C39" s="37">
        <v>5767.5617483023052</v>
      </c>
      <c r="D39" s="38">
        <f>+C39/E39-1</f>
        <v>-1.4227320881884831E-2</v>
      </c>
      <c r="E39" s="37">
        <v>5850.8029999999999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6855.4720891103661</v>
      </c>
      <c r="D42" s="10">
        <f>+C42/E42-1</f>
        <v>-4.8613529281344547E-2</v>
      </c>
      <c r="E42" s="9">
        <v>7205.77</v>
      </c>
    </row>
    <row r="43" spans="1:5">
      <c r="A43" s="27"/>
      <c r="B43" s="27" t="s">
        <v>2</v>
      </c>
      <c r="C43" s="9">
        <v>6067.9633577344584</v>
      </c>
      <c r="D43" s="10">
        <f>+C43/E43-1</f>
        <v>-3.2355627443431012E-2</v>
      </c>
      <c r="E43" s="9">
        <v>6270.8609999999999</v>
      </c>
    </row>
    <row r="44" spans="1:5">
      <c r="A44" s="27"/>
      <c r="B44" s="27" t="s">
        <v>3</v>
      </c>
      <c r="C44" s="9">
        <v>29244.907140305328</v>
      </c>
      <c r="D44" s="10">
        <f>+C44/E44-1</f>
        <v>-6.2127262461036836E-2</v>
      </c>
      <c r="E44" s="9">
        <v>31182.17</v>
      </c>
    </row>
    <row r="45" spans="1:5">
      <c r="A45" s="27"/>
      <c r="B45" s="28" t="s">
        <v>4</v>
      </c>
      <c r="C45" s="11">
        <v>6636.4454731866117</v>
      </c>
      <c r="D45" s="29">
        <f>+C45/E45-1</f>
        <v>7.1148900069873733E-2</v>
      </c>
      <c r="E45" s="11">
        <v>6195.6329999999998</v>
      </c>
    </row>
    <row r="46" spans="1:5">
      <c r="A46" s="27"/>
      <c r="B46" s="39" t="s">
        <v>0</v>
      </c>
      <c r="C46" s="37">
        <v>48804.788060336767</v>
      </c>
      <c r="D46" s="38">
        <f>+C46/E46-1</f>
        <v>-4.0304173666808163E-2</v>
      </c>
      <c r="E46" s="37">
        <v>50854.434000000001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6"/>
  <sheetViews>
    <sheetView showGridLines="0" topLeftCell="W1" zoomScaleNormal="100" workbookViewId="0">
      <pane xSplit="2" ySplit="9" topLeftCell="BS10" activePane="bottomRight" state="frozen"/>
      <selection activeCell="W1" sqref="W1"/>
      <selection pane="topRight" activeCell="Y1" sqref="Y1"/>
      <selection pane="bottomLeft" activeCell="W10" sqref="W10"/>
      <selection pane="bottomRight" activeCell="BX8" sqref="BX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6" width="12.7109375" style="18" customWidth="1"/>
    <col min="77" max="16384" width="8" style="18"/>
  </cols>
  <sheetData>
    <row r="1" spans="1:76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</row>
    <row r="9" spans="1:76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</row>
    <row r="11" spans="1:76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</row>
    <row r="12" spans="1:76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</row>
    <row r="13" spans="1:76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</row>
    <row r="14" spans="1:76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</row>
    <row r="15" spans="1:76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</row>
    <row r="16" spans="1:76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</row>
    <row r="17" spans="1:76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</row>
    <row r="18" spans="1:76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</row>
    <row r="19" spans="1:76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</row>
    <row r="20" spans="1:76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</row>
    <row r="21" spans="1:76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</row>
    <row r="22" spans="1:76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</row>
    <row r="23" spans="1:76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</row>
    <row r="24" spans="1:76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</row>
    <row r="25" spans="1:76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</row>
    <row r="26" spans="1:76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</row>
    <row r="27" spans="1:76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</row>
    <row r="28" spans="1:76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</row>
    <row r="29" spans="1:76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</row>
    <row r="30" spans="1:76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</row>
    <row r="31" spans="1:76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</row>
    <row r="32" spans="1:76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</row>
    <row r="33" spans="1:76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</row>
    <row r="34" spans="1:76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</row>
    <row r="35" spans="1:76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</row>
    <row r="36" spans="1:76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</row>
    <row r="37" spans="1:76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6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</row>
    <row r="39" spans="1:76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</row>
    <row r="40" spans="1:76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</row>
    <row r="41" spans="1:76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</row>
    <row r="42" spans="1:76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</row>
    <row r="43" spans="1:76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</row>
    <row r="53" spans="1:7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2019-02-17T22:00:00+00:00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2018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Props1.xml><?xml version="1.0" encoding="utf-8"?>
<ds:datastoreItem xmlns:ds="http://schemas.openxmlformats.org/officeDocument/2006/customXml" ds:itemID="{DB1C6C6B-BC48-4ACA-A494-CEB7F38F4C1F}"/>
</file>

<file path=customXml/itemProps2.xml><?xml version="1.0" encoding="utf-8"?>
<ds:datastoreItem xmlns:ds="http://schemas.openxmlformats.org/officeDocument/2006/customXml" ds:itemID="{060B0641-3FA5-477A-A508-BB81FB2FB31F}"/>
</file>

<file path=customXml/itemProps3.xml><?xml version="1.0" encoding="utf-8"?>
<ds:datastoreItem xmlns:ds="http://schemas.openxmlformats.org/officeDocument/2006/customXml" ds:itemID="{D9462BED-39B3-41C0-B3D8-FD1CD0FA3C78}"/>
</file>

<file path=customXml/itemProps4.xml><?xml version="1.0" encoding="utf-8"?>
<ds:datastoreItem xmlns:ds="http://schemas.openxmlformats.org/officeDocument/2006/customXml" ds:itemID="{36510AFA-EF42-4041-9E9A-EC6C1802A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12/2018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2019-02-18T07:13:07Z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6467f263-6eb2-4c7d-b3dd-a345b6065eb2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408;#Finanssiala ry|ee048018-529f-44c2-b621-1ffdf097d9ae</vt:lpwstr>
  </property>
  <property fmtid="{D5CDD505-2E9C-101B-9397-08002B2CF9AE}" pid="11" name="Order">
    <vt:r8>48100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http://majakka/tietopankki/tilastot/FA-tilasto-henkisaastot-12-2018.xlsx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