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yllapito.finanssiala.fi/tilastot/"/>
    </mc:Choice>
  </mc:AlternateContent>
  <xr:revisionPtr revIDLastSave="0" documentId="13_ncr:1_{BD8CC311-3D41-4E21-A450-A8B78678BC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44" i="2" l="1"/>
  <c r="CD44" i="2" l="1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<sst xmlns="http://schemas.openxmlformats.org/spreadsheetml/2006/main" count="196" uniqueCount="110">
  <si>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</si>
  <si>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</si>
  <si>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</si>
  <si>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</si>
  <si>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</si>
  <si>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</si>
  <si>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</si>
  <si>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</si>
  <si>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</si>
  <si>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</si>
  <si>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</si>
  <si>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</si>
  <si>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</si>
  <si>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</si>
  <si>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</si>
  <si>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</si>
  <si>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</si>
  <si>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</si>
  <si>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</si>
  <si>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</si>
  <si>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</si>
  <si>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</si>
  <si>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</si>
  <si>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</si>
  <si>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</si>
  <si>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</si>
  <si>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</si>
  <si>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</si>
  <si>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</si>
  <si>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</si>
  <si>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</si>
  <si>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</si>
  <si>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</si>
  <si>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</si>
  <si>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</si>
  <si>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</si>
  <si>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</si>
  <si>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</si>
  <si>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</si>
  <si>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</si>
  <si>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</si>
  <si>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</si>
  <si>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</si>
  <si>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</si>
  <si>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</si>
  <si>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</si>
  <si>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</si>
  <si>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</si>
  <si>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</si>
  <si>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</si>
  <si>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</si>
  <si>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</si>
  <si>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</si>
  <si>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</si>
  <si>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</si>
  <si>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</si>
  <si>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</si>
  <si>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</si>
  <si>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</si>
  <si>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</si>
  <si>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</si>
  <si>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</si>
  <si>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</si>
  <si>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</si>
  <si>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</si>
  <si>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</si>
  <si>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</si>
  <si>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</si>
  <si>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</si>
  <si>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</si>
  <si>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</si>
  <si>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</si>
  <si>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</si>
  <si>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</si>
  <si>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</si>
  <si>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</si>
  <si>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</si>
  <si>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</si>
  <si>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</si>
  <si>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</si>
  <si>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</si>
  <si>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</si>
  <si>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</si>
  <si>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</si>
  <si>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</si>
  <si>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</si>
  <si>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</si>
  <si>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</si>
  <si>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</si>
  <si>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</si>
  <si>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</si>
  <si>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</si>
  <si>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</si>
  <si>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</si>
  <si>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</si>
  <si>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</si>
  <si>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</si>
  <si>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3/2019</t>
  </si>
  <si>
    <t>6/2019</t>
  </si>
  <si>
    <t>9/2019</t>
  </si>
  <si>
    <t>12/2019</t>
  </si>
  <si>
    <t>3/2020</t>
  </si>
  <si>
    <t>6/2020</t>
  </si>
  <si>
    <t>Sijoitussidonnaisten osuus</t>
  </si>
  <si>
    <t>9/2020</t>
  </si>
  <si>
    <t>Henkivakuutuksen vakuutussäästöt, syyskuu 2020</t>
  </si>
  <si>
    <t xml:space="preserve">OP-Henkivakuutus, Handelsbanken Liv, Henki-Fennia, Mandatum Life, Kaleva,       </t>
  </si>
  <si>
    <t>09/2020</t>
  </si>
  <si>
    <t>09/2019</t>
  </si>
  <si>
    <t>FINANSSIALA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</si>
</sst>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  <xf numFmtId="164" fontId="4" fillId="0" borderId="0" xfId="1" applyNumberFormat="1" applyFont="1" applyBorder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ColWidth="9.140625"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8" max="8" width="8.7109375" customWidth="1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44141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105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107</v>
      </c>
      <c r="D12" s="85" t="s">
        <v>53</v>
      </c>
      <c r="E12" s="85" t="s">
        <v>108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2851.0167269490839</v>
      </c>
      <c r="D14" s="10">
        <f>+C14/E14-1</f>
        <v>-6.4038539212221801E-2</v>
      </c>
      <c r="E14" s="9">
        <v>3046.0834621859813</v>
      </c>
    </row>
    <row r="15" spans="1:7">
      <c r="A15" s="22"/>
      <c r="B15" s="22" t="s">
        <v>2</v>
      </c>
      <c r="C15" s="9">
        <v>60.071613647043435</v>
      </c>
      <c r="D15" s="10">
        <f>+C15/E15-1</f>
        <v>-0.10522319686783255</v>
      </c>
      <c r="E15" s="9">
        <v>67.135863867684847</v>
      </c>
    </row>
    <row r="16" spans="1:7">
      <c r="A16" s="22"/>
      <c r="B16" s="22" t="s">
        <v>3</v>
      </c>
      <c r="C16" s="9">
        <v>17972.247630199625</v>
      </c>
      <c r="D16" s="10">
        <f>+C16/E16-1</f>
        <v>-3.1699390396511373E-2</v>
      </c>
      <c r="E16" s="9">
        <v>18560.607575739436</v>
      </c>
    </row>
    <row r="17" spans="1:19">
      <c r="A17" s="22"/>
      <c r="B17" s="23" t="s">
        <v>4</v>
      </c>
      <c r="C17" s="11">
        <v>51.491074806321549</v>
      </c>
      <c r="D17" s="29">
        <f>+C17/E17-1</f>
        <v>-6.9519498893613418E-2</v>
      </c>
      <c r="E17" s="11">
        <v>55.338155657314857</v>
      </c>
    </row>
    <row r="18" spans="1:19">
      <c r="A18" s="22"/>
      <c r="B18" s="36" t="s">
        <v>0</v>
      </c>
      <c r="C18" s="37">
        <v>20934.827045602076</v>
      </c>
      <c r="D18" s="38">
        <f>+C18/E18-1</f>
        <v>-3.6556306224751922E-2</v>
      </c>
      <c r="E18" s="37">
        <v>21729.165057450413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1.8989100218294337</v>
      </c>
      <c r="D21" s="10">
        <f>+C21/E21-1</f>
        <v>-0.45360453784735599</v>
      </c>
      <c r="E21" s="9">
        <v>3.4753400299999999</v>
      </c>
    </row>
    <row r="22" spans="1:19">
      <c r="A22" s="22"/>
      <c r="B22" s="22" t="s">
        <v>2</v>
      </c>
      <c r="C22" s="9">
        <v>51.605801385914901</v>
      </c>
      <c r="D22" s="10">
        <f>+C22/E22-1</f>
        <v>4.3868749074926994E-2</v>
      </c>
      <c r="E22" s="9">
        <v>49.437059430745286</v>
      </c>
    </row>
    <row r="23" spans="1:19">
      <c r="A23" s="22"/>
      <c r="B23" s="22" t="s">
        <v>3</v>
      </c>
      <c r="C23" s="9">
        <v>8478.4775323519934</v>
      </c>
      <c r="D23" s="10">
        <f>+C23/E23-1</f>
        <v>4.1526644519943368E-2</v>
      </c>
      <c r="E23" s="9">
        <v>8140.4326782824292</v>
      </c>
    </row>
    <row r="24" spans="1:19">
      <c r="A24" s="22"/>
      <c r="B24" s="23" t="s">
        <v>4</v>
      </c>
      <c r="C24" s="11">
        <v>4701.8188275646435</v>
      </c>
      <c r="D24" s="29">
        <f>+C24/E24-1</f>
        <v>9.5546073918132635E-2</v>
      </c>
      <c r="E24" s="11">
        <v>4291.7581829753317</v>
      </c>
    </row>
    <row r="25" spans="1:19">
      <c r="A25" s="22"/>
      <c r="B25" s="36" t="s">
        <v>0</v>
      </c>
      <c r="C25" s="37">
        <v>13233.801071324382</v>
      </c>
      <c r="D25" s="38">
        <f>+C25/E25-1</f>
        <v>5.9967290215490632E-2</v>
      </c>
      <c r="E25" s="37">
        <v>12485.103260718506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3404.5093804696266</v>
      </c>
      <c r="D28" s="10">
        <f>+C28/E28-1</f>
        <v>-6.1205218270600548E-2</v>
      </c>
      <c r="E28" s="9">
        <v>3626.4681554769772</v>
      </c>
    </row>
    <row r="29" spans="1:19">
      <c r="A29" s="22"/>
      <c r="B29" s="22" t="s">
        <v>2</v>
      </c>
      <c r="C29" s="9">
        <v>1145.4928829290748</v>
      </c>
      <c r="D29" s="10">
        <f>+C29/E29-1</f>
        <v>-6.5090871762189528E-2</v>
      </c>
      <c r="E29" s="9">
        <v>1225.2451584125497</v>
      </c>
    </row>
    <row r="30" spans="1:19">
      <c r="A30" s="22"/>
      <c r="B30" s="22" t="s">
        <v>3</v>
      </c>
      <c r="C30" s="9">
        <v>5217.263861895839</v>
      </c>
      <c r="D30" s="10">
        <f>+C30/E30-1</f>
        <v>8.9327318273453304E-3</v>
      </c>
      <c r="E30" s="9">
        <v>5171.0720619069471</v>
      </c>
    </row>
    <row r="31" spans="1:19">
      <c r="A31" s="22"/>
      <c r="B31" s="23" t="s">
        <v>4</v>
      </c>
      <c r="C31" s="11">
        <v>1929.3338712279615</v>
      </c>
      <c r="D31" s="29">
        <f>+C31/E31-1</f>
        <v>-4.8631143006883093E-4</v>
      </c>
      <c r="E31" s="11">
        <v>1930.272584849122</v>
      </c>
    </row>
    <row r="32" spans="1:19">
      <c r="A32" s="22"/>
      <c r="B32" s="36" t="s">
        <v>0</v>
      </c>
      <c r="C32" s="37">
        <v>11696.599996522502</v>
      </c>
      <c r="D32" s="38">
        <f>+C32/E32-1</f>
        <v>-2.1455427135671945E-2</v>
      </c>
      <c r="E32" s="37">
        <v>11953.057960645598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3501.1023500459746</v>
      </c>
      <c r="D35" s="10">
        <f>+C35/E35-1</f>
        <v>-5.5580673008202353E-2</v>
      </c>
      <c r="E35" s="9">
        <v>3707.1481385263751</v>
      </c>
    </row>
    <row r="36" spans="1:5">
      <c r="A36" s="25"/>
      <c r="B36" s="25" t="s">
        <v>74</v>
      </c>
      <c r="C36" s="9">
        <v>743.71037618989328</v>
      </c>
      <c r="D36" s="10">
        <f>+C36/E36-1</f>
        <v>1.1021252339352694E-2</v>
      </c>
      <c r="E36" s="9">
        <v>735.60310870721878</v>
      </c>
    </row>
    <row r="37" spans="1:5">
      <c r="A37" s="25"/>
      <c r="B37" s="25" t="s">
        <v>75</v>
      </c>
      <c r="C37" s="9">
        <v>103.92280421165147</v>
      </c>
      <c r="D37" s="10">
        <f>+C37/E37-1</f>
        <v>-0.10571789329934733</v>
      </c>
      <c r="E37" s="9">
        <v>116.20807733150592</v>
      </c>
    </row>
    <row r="38" spans="1:5">
      <c r="A38" s="25"/>
      <c r="B38" s="26" t="s">
        <v>76</v>
      </c>
      <c r="C38" s="11">
        <v>1500.0758514118143</v>
      </c>
      <c r="D38" s="29">
        <f>+C38/E38-1</f>
        <v>0.16077591987023654</v>
      </c>
      <c r="E38" s="11">
        <v>1292.3044195984942</v>
      </c>
    </row>
    <row r="39" spans="1:5">
      <c r="A39" s="22"/>
      <c r="B39" s="21" t="s">
        <v>0</v>
      </c>
      <c r="C39" s="37">
        <v>5848.8113818593338</v>
      </c>
      <c r="D39" s="38">
        <f>+C39/E39-1</f>
        <v>-4.1911669196348367E-4</v>
      </c>
      <c r="E39" s="37">
        <v>5851.2637441635934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6257.4250174405406</v>
      </c>
      <c r="D42" s="10">
        <f>+C42/E42-1</f>
        <v>-6.2702254335574859E-2</v>
      </c>
      <c r="E42" s="9">
        <v>6676.0269576929586</v>
      </c>
    </row>
    <row r="43" spans="1:5">
      <c r="A43" s="27"/>
      <c r="B43" s="27" t="s">
        <v>2</v>
      </c>
      <c r="C43" s="9">
        <v>5501.9830241979016</v>
      </c>
      <c r="D43" s="10">
        <f>+C43/E43-1</f>
        <v>-4.8851744819217502E-2</v>
      </c>
      <c r="E43" s="9">
        <v>5784.5693289445744</v>
      </c>
    </row>
    <row r="44" spans="1:5">
      <c r="A44" s="27"/>
      <c r="B44" s="27" t="s">
        <v>3</v>
      </c>
      <c r="C44" s="9">
        <v>31667.989024447455</v>
      </c>
      <c r="D44" s="10">
        <f>+C44/E44-1</f>
        <v>-6.4044793471333961E-3</v>
      </c>
      <c r="E44" s="9">
        <v>31872.113315928818</v>
      </c>
    </row>
    <row r="45" spans="1:5">
      <c r="A45" s="27"/>
      <c r="B45" s="28" t="s">
        <v>4</v>
      </c>
      <c r="C45" s="11">
        <v>8286.6424292223928</v>
      </c>
      <c r="D45" s="29">
        <f>+C45/E45-1</f>
        <v>7.8164230743289043E-2</v>
      </c>
      <c r="E45" s="11">
        <v>7685.8814204117689</v>
      </c>
    </row>
    <row r="46" spans="1:5">
      <c r="A46" s="27"/>
      <c r="B46" s="39" t="s">
        <v>0</v>
      </c>
      <c r="C46" s="37">
        <v>51714.039495308287</v>
      </c>
      <c r="D46" s="38">
        <f>+C46/E46-1</f>
        <v>-5.854666988871271E-3</v>
      </c>
      <c r="E46" s="37">
        <v>52018.591022978115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106</v>
      </c>
      <c r="B55" s="15"/>
      <c r="C55" s="3"/>
      <c r="E55" s="3"/>
    </row>
    <row r="56" spans="1:5">
      <c r="A56" s="34" t="s">
        <v>96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86"/>
  <sheetViews>
    <sheetView showGridLines="0" topLeftCell="W1" zoomScaleNormal="100" workbookViewId="0">
      <pane xSplit="2" ySplit="9" topLeftCell="CA10" activePane="bottomRight" state="frozen"/>
      <selection activeCell="W1" sqref="W1"/>
      <selection pane="topRight" activeCell="Y1" sqref="Y1"/>
      <selection pane="bottomLeft" activeCell="W10" sqref="W10"/>
      <selection pane="bottomRight" activeCell="CE8" sqref="CE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83" width="12.7109375" style="18" customWidth="1"/>
    <col min="84" max="16384" width="8" style="18"/>
  </cols>
  <sheetData>
    <row r="1" spans="1:83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109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</row>
    <row r="2" spans="1:83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</row>
    <row r="4" spans="1:83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</row>
    <row r="5" spans="1:83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</row>
    <row r="6" spans="1:83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</row>
    <row r="7" spans="1:83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</row>
    <row r="8" spans="1:83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89</v>
      </c>
      <c r="BR8" s="48" t="s">
        <v>90</v>
      </c>
      <c r="BS8" s="48" t="s">
        <v>91</v>
      </c>
      <c r="BT8" s="48" t="s">
        <v>88</v>
      </c>
      <c r="BU8" s="48" t="s">
        <v>92</v>
      </c>
      <c r="BV8" s="48" t="s">
        <v>93</v>
      </c>
      <c r="BW8" s="48" t="s">
        <v>94</v>
      </c>
      <c r="BX8" s="48" t="s">
        <v>95</v>
      </c>
      <c r="BY8" s="48" t="s">
        <v>97</v>
      </c>
      <c r="BZ8" s="48" t="s">
        <v>98</v>
      </c>
      <c r="CA8" s="48" t="s">
        <v>99</v>
      </c>
      <c r="CB8" s="48" t="s">
        <v>100</v>
      </c>
      <c r="CC8" s="48" t="s">
        <v>101</v>
      </c>
      <c r="CD8" s="48" t="s">
        <v>102</v>
      </c>
      <c r="CE8" s="48" t="s">
        <v>104</v>
      </c>
    </row>
    <row r="9" spans="1:83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</row>
    <row r="10" spans="1:83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  <c r="BY10" s="51">
        <v>3100313.0983909578</v>
      </c>
      <c r="BZ10" s="51">
        <v>3076982.598194093</v>
      </c>
      <c r="CA10" s="51">
        <v>3046083.4621859812</v>
      </c>
      <c r="CB10" s="51">
        <v>2969229.138420844</v>
      </c>
      <c r="CC10" s="51">
        <v>2911827.9879996632</v>
      </c>
      <c r="CD10" s="51">
        <v>2884897.5506882621</v>
      </c>
      <c r="CE10" s="51">
        <v>2851016.7269490841</v>
      </c>
    </row>
    <row r="11" spans="1:83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  <c r="BY11" s="51">
        <v>70122.032297453479</v>
      </c>
      <c r="BZ11" s="51">
        <v>68290.565941679291</v>
      </c>
      <c r="CA11" s="51">
        <v>67135.86386768485</v>
      </c>
      <c r="CB11" s="51">
        <v>62202.483090953181</v>
      </c>
      <c r="CC11" s="51">
        <v>64950.205498325624</v>
      </c>
      <c r="CD11" s="51">
        <v>68030.391547546387</v>
      </c>
      <c r="CE11" s="51">
        <v>60071.613647043436</v>
      </c>
    </row>
    <row r="12" spans="1:83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  <c r="BY12" s="51">
        <v>18209213.130154587</v>
      </c>
      <c r="BZ12" s="51">
        <v>18338829.904384792</v>
      </c>
      <c r="CA12" s="51">
        <v>18560607.575739436</v>
      </c>
      <c r="CB12" s="51">
        <v>18535435.831636969</v>
      </c>
      <c r="CC12" s="51">
        <v>16232284.025111334</v>
      </c>
      <c r="CD12" s="51">
        <v>17520367.666058309</v>
      </c>
      <c r="CE12" s="51">
        <v>17972247.630199626</v>
      </c>
    </row>
    <row r="13" spans="1:83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  <c r="BY13" s="53">
        <v>56439.778330209047</v>
      </c>
      <c r="BZ13" s="53">
        <v>27431.150673310247</v>
      </c>
      <c r="CA13" s="53">
        <v>55338.155657314855</v>
      </c>
      <c r="CB13" s="53">
        <v>52989.833917830772</v>
      </c>
      <c r="CC13" s="53">
        <v>47840.048491668036</v>
      </c>
      <c r="CD13" s="53">
        <v>51918.003376741355</v>
      </c>
      <c r="CE13" s="53">
        <v>51491.074806321551</v>
      </c>
    </row>
    <row r="14" spans="1:83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  <c r="BY14" s="51">
        <v>21436088.039173208</v>
      </c>
      <c r="BZ14" s="51">
        <v>21511534.219193876</v>
      </c>
      <c r="CA14" s="51">
        <v>21729165.057450414</v>
      </c>
      <c r="CB14" s="51">
        <v>21619857.287066597</v>
      </c>
      <c r="CC14" s="51">
        <v>19256902.26710099</v>
      </c>
      <c r="CD14" s="51">
        <v>20525213.611670859</v>
      </c>
      <c r="CE14" s="51">
        <v>20934827.045602076</v>
      </c>
    </row>
    <row r="15" spans="1:83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</row>
    <row r="16" spans="1:83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</row>
    <row r="17" spans="1:83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  <c r="BY17" s="51">
        <v>3552.90191</v>
      </c>
      <c r="BZ17" s="51">
        <v>3440.2654600000001</v>
      </c>
      <c r="CA17" s="51">
        <v>3475.3400299999998</v>
      </c>
      <c r="CB17" s="51">
        <v>2287.3365100000001</v>
      </c>
      <c r="CC17" s="51">
        <v>2909.1876899999997</v>
      </c>
      <c r="CD17" s="51">
        <v>2386.5655900000002</v>
      </c>
      <c r="CE17" s="51">
        <v>1898.9100218294336</v>
      </c>
    </row>
    <row r="18" spans="1:83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  <c r="BY18" s="51">
        <v>41206.90944098503</v>
      </c>
      <c r="BZ18" s="51">
        <v>45975.765385950705</v>
      </c>
      <c r="CA18" s="51">
        <v>49437.059430745285</v>
      </c>
      <c r="CB18" s="51">
        <v>52468.5266723604</v>
      </c>
      <c r="CC18" s="51">
        <v>51061.699458331379</v>
      </c>
      <c r="CD18" s="51">
        <v>50812.596388901176</v>
      </c>
      <c r="CE18" s="51">
        <v>51605.8013859149</v>
      </c>
    </row>
    <row r="19" spans="1:83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  <c r="BY19" s="51">
        <v>7859358.6927049765</v>
      </c>
      <c r="BZ19" s="51">
        <v>8061591.9863569168</v>
      </c>
      <c r="CA19" s="51">
        <v>8140432.6782824295</v>
      </c>
      <c r="CB19" s="51">
        <v>8316688.1369112702</v>
      </c>
      <c r="CC19" s="51">
        <v>7473866.3184711775</v>
      </c>
      <c r="CD19" s="51">
        <v>8150259.1589823794</v>
      </c>
      <c r="CE19" s="51">
        <v>8478477.532351993</v>
      </c>
    </row>
    <row r="20" spans="1:83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  <c r="BY20" s="53">
        <v>3935431.9948550258</v>
      </c>
      <c r="BZ20" s="53">
        <v>3950000.9892811165</v>
      </c>
      <c r="CA20" s="53">
        <v>4291758.1829753313</v>
      </c>
      <c r="CB20" s="53">
        <v>4619545.2653414588</v>
      </c>
      <c r="CC20" s="53">
        <v>4317540.4508351134</v>
      </c>
      <c r="CD20" s="53">
        <v>4537109.4143854361</v>
      </c>
      <c r="CE20" s="53">
        <v>4701818.8275646437</v>
      </c>
    </row>
    <row r="21" spans="1:83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  <c r="BY21" s="51">
        <v>11839550.498910988</v>
      </c>
      <c r="BZ21" s="51">
        <v>12061009.006483983</v>
      </c>
      <c r="CA21" s="51">
        <v>12485103.260718506</v>
      </c>
      <c r="CB21" s="51">
        <v>12990989.265435088</v>
      </c>
      <c r="CC21" s="51">
        <v>11845377.656454623</v>
      </c>
      <c r="CD21" s="51">
        <v>12740567.735346716</v>
      </c>
      <c r="CE21" s="51">
        <v>13233801.071324382</v>
      </c>
    </row>
    <row r="22" spans="1:83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</row>
    <row r="23" spans="1:83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  <c r="BY24" s="51">
        <v>3672319.6972075417</v>
      </c>
      <c r="BZ24" s="51">
        <v>3699200.1793336105</v>
      </c>
      <c r="CA24" s="51">
        <v>3626468.1554769771</v>
      </c>
      <c r="CB24" s="51">
        <v>3600322.5650544995</v>
      </c>
      <c r="CC24" s="51">
        <v>3546059.3465403244</v>
      </c>
      <c r="CD24" s="51">
        <v>3470716.1500811931</v>
      </c>
      <c r="CE24" s="51">
        <v>3404509.3804696267</v>
      </c>
    </row>
    <row r="25" spans="1:83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  <c r="BY25" s="51">
        <v>1360416.1350820991</v>
      </c>
      <c r="BZ25" s="51">
        <v>1248910.9450785024</v>
      </c>
      <c r="CA25" s="51">
        <v>1225245.1584125496</v>
      </c>
      <c r="CB25" s="51">
        <v>1214214.7146358625</v>
      </c>
      <c r="CC25" s="51">
        <v>1191995.2077332244</v>
      </c>
      <c r="CD25" s="51">
        <v>1166584.8991504246</v>
      </c>
      <c r="CE25" s="51">
        <v>1145492.8829290748</v>
      </c>
    </row>
    <row r="26" spans="1:83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  <c r="BY26" s="51">
        <v>4978914.3309031567</v>
      </c>
      <c r="BZ26" s="51">
        <v>5056306.0135489637</v>
      </c>
      <c r="CA26" s="51">
        <v>5171072.0619069468</v>
      </c>
      <c r="CB26" s="51">
        <v>5372398.7110537486</v>
      </c>
      <c r="CC26" s="51">
        <v>4501125.6430992614</v>
      </c>
      <c r="CD26" s="51">
        <v>5050338.5419140877</v>
      </c>
      <c r="CE26" s="51">
        <v>5217263.8618958388</v>
      </c>
    </row>
    <row r="27" spans="1:83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  <c r="BY27" s="53">
        <v>1875013.8016329266</v>
      </c>
      <c r="BZ27" s="53">
        <v>1897288.9727091067</v>
      </c>
      <c r="CA27" s="53">
        <v>1930272.584849122</v>
      </c>
      <c r="CB27" s="53">
        <v>2002682.0201954434</v>
      </c>
      <c r="CC27" s="53">
        <v>1678433.0023847143</v>
      </c>
      <c r="CD27" s="53">
        <v>1874924.7532470087</v>
      </c>
      <c r="CE27" s="53">
        <v>1929333.8712279615</v>
      </c>
    </row>
    <row r="28" spans="1:83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  <c r="BY28" s="51">
        <v>11886663.964825723</v>
      </c>
      <c r="BZ28" s="51">
        <v>11901706.110670183</v>
      </c>
      <c r="CA28" s="51">
        <v>11953057.960645597</v>
      </c>
      <c r="CB28" s="51">
        <v>12189618.010939553</v>
      </c>
      <c r="CC28" s="51">
        <v>10917613.199757524</v>
      </c>
      <c r="CD28" s="51">
        <v>11562564.344392713</v>
      </c>
      <c r="CE28" s="51">
        <v>11696599.996522501</v>
      </c>
    </row>
    <row r="29" spans="1:83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</row>
    <row r="30" spans="1:83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</row>
    <row r="31" spans="1:83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  <c r="BY31" s="51">
        <v>3797447.7311385591</v>
      </c>
      <c r="BZ31" s="51">
        <v>3774048.1820574882</v>
      </c>
      <c r="CA31" s="51">
        <v>3707148.1385263749</v>
      </c>
      <c r="CB31" s="51">
        <v>3703303.9980738224</v>
      </c>
      <c r="CC31" s="51">
        <v>3631220.3937738119</v>
      </c>
      <c r="CD31" s="51">
        <v>3567566.5251148352</v>
      </c>
      <c r="CE31" s="51">
        <v>3501102.3500459748</v>
      </c>
    </row>
    <row r="32" spans="1:83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  <c r="BY32" s="51">
        <v>721704.44005092978</v>
      </c>
      <c r="BZ32" s="51">
        <v>700581.0764835889</v>
      </c>
      <c r="CA32" s="51">
        <v>735603.10870721878</v>
      </c>
      <c r="CB32" s="51">
        <v>722479.71402751328</v>
      </c>
      <c r="CC32" s="51">
        <v>744942.73928085063</v>
      </c>
      <c r="CD32" s="51">
        <v>742429.18035949441</v>
      </c>
      <c r="CE32" s="51">
        <v>743710.37618989323</v>
      </c>
    </row>
    <row r="33" spans="1:83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  <c r="BY33" s="51">
        <v>120903.37460404553</v>
      </c>
      <c r="BZ33" s="51">
        <v>136494.07798263273</v>
      </c>
      <c r="CA33" s="51">
        <v>116208.07733150592</v>
      </c>
      <c r="CB33" s="51">
        <v>116303.02936105565</v>
      </c>
      <c r="CC33" s="51">
        <v>95641.958856785815</v>
      </c>
      <c r="CD33" s="51">
        <v>99081.813122880762</v>
      </c>
      <c r="CE33" s="51">
        <v>103922.80421165147</v>
      </c>
    </row>
    <row r="34" spans="1:83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  <c r="BY34" s="53">
        <v>1194216.9243841474</v>
      </c>
      <c r="BZ34" s="53">
        <v>1231581.4733073674</v>
      </c>
      <c r="CA34" s="53">
        <v>1292304.4195984942</v>
      </c>
      <c r="CB34" s="53">
        <v>1384732.6087078135</v>
      </c>
      <c r="CC34" s="53">
        <v>1239948.319285769</v>
      </c>
      <c r="CD34" s="53">
        <v>1440087.6734271189</v>
      </c>
      <c r="CE34" s="53">
        <v>1500075.8514118143</v>
      </c>
    </row>
    <row r="35" spans="1:83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  <c r="BY35" s="51">
        <v>5834272.4701776821</v>
      </c>
      <c r="BZ35" s="51">
        <v>5842704.8098310772</v>
      </c>
      <c r="CA35" s="51">
        <v>5851263.7441635933</v>
      </c>
      <c r="CB35" s="51">
        <v>5926819.3501702044</v>
      </c>
      <c r="CC35" s="51">
        <v>5711753.4111972172</v>
      </c>
      <c r="CD35" s="51">
        <v>5849165.1920243297</v>
      </c>
      <c r="CE35" s="51">
        <v>5848811.3818593342</v>
      </c>
    </row>
    <row r="36" spans="1:83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</row>
    <row r="37" spans="1:83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</row>
    <row r="38" spans="1:83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  <c r="BY38" s="51">
        <v>6776185.6975084972</v>
      </c>
      <c r="BZ38" s="51">
        <v>6779622.0429877043</v>
      </c>
      <c r="CA38" s="51">
        <v>6676026.9576929584</v>
      </c>
      <c r="CB38" s="51">
        <v>6571839.0399853429</v>
      </c>
      <c r="CC38" s="51">
        <v>6460796.5222299872</v>
      </c>
      <c r="CD38" s="51">
        <v>6358000.2663594559</v>
      </c>
      <c r="CE38" s="51">
        <v>6257425.0174405407</v>
      </c>
    </row>
    <row r="39" spans="1:83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  <c r="BY39" s="51">
        <v>5990897.2380100256</v>
      </c>
      <c r="BZ39" s="51">
        <v>5837807.5349472081</v>
      </c>
      <c r="CA39" s="51">
        <v>5784569.3289445741</v>
      </c>
      <c r="CB39" s="51">
        <v>5754668.4365005121</v>
      </c>
      <c r="CC39" s="51">
        <v>5684170.2357445434</v>
      </c>
      <c r="CD39" s="51">
        <v>5595424.5925612031</v>
      </c>
      <c r="CE39" s="51">
        <v>5501983.0241979016</v>
      </c>
    </row>
    <row r="40" spans="1:83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  <c r="BY40" s="51">
        <v>31047486.153762721</v>
      </c>
      <c r="BZ40" s="51">
        <v>31456728.90429068</v>
      </c>
      <c r="CA40" s="51">
        <v>31872113.315928817</v>
      </c>
      <c r="CB40" s="51">
        <v>32224523.679601979</v>
      </c>
      <c r="CC40" s="51">
        <v>28207275.986681778</v>
      </c>
      <c r="CD40" s="51">
        <v>30720965.366954774</v>
      </c>
      <c r="CE40" s="51">
        <v>31667989.024447456</v>
      </c>
    </row>
    <row r="41" spans="1:83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  <c r="BY41" s="53">
        <v>7182005.8738063546</v>
      </c>
      <c r="BZ41" s="53">
        <v>7242796.6639535334</v>
      </c>
      <c r="CA41" s="53">
        <v>7685881.4204117693</v>
      </c>
      <c r="CB41" s="53">
        <v>8176252.7575236028</v>
      </c>
      <c r="CC41" s="53">
        <v>7379403.7798540499</v>
      </c>
      <c r="CD41" s="53">
        <v>8003120.6575591853</v>
      </c>
      <c r="CE41" s="53">
        <v>8286642.4292223928</v>
      </c>
    </row>
    <row r="42" spans="1:83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  <c r="BY42" s="51">
        <v>50996574.963087603</v>
      </c>
      <c r="BZ42" s="51">
        <v>51316955.146179132</v>
      </c>
      <c r="CA42" s="51">
        <v>52018591.022978112</v>
      </c>
      <c r="CB42" s="51">
        <v>52727283.913611434</v>
      </c>
      <c r="CC42" s="51">
        <v>47731646.524510361</v>
      </c>
      <c r="CD42" s="51">
        <v>50677510.883434623</v>
      </c>
      <c r="CE42" s="51">
        <v>51714039.495308287</v>
      </c>
    </row>
    <row r="43" spans="1:83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</row>
    <row r="44" spans="1:83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 t="s">
        <v>103</v>
      </c>
      <c r="Y44" s="92">
        <f>+(Y40+Y41)/Y42</f>
        <v>0.25363321938240252</v>
      </c>
      <c r="Z44" s="92">
        <f t="shared" ref="Z44:CD44" si="9">+(Z40+Z41)/Z42</f>
        <v>0.24703233992225468</v>
      </c>
      <c r="AA44" s="92">
        <f t="shared" si="9"/>
        <v>0.25807732315339621</v>
      </c>
      <c r="AB44" s="92">
        <f t="shared" si="9"/>
        <v>0.27536750641919</v>
      </c>
      <c r="AC44" s="92">
        <f t="shared" si="9"/>
        <v>0.2887549769024656</v>
      </c>
      <c r="AD44" s="92">
        <f t="shared" si="9"/>
        <v>0.30405715296709152</v>
      </c>
      <c r="AE44" s="92">
        <f t="shared" si="9"/>
        <v>0.30505901548447212</v>
      </c>
      <c r="AF44" s="92">
        <f t="shared" si="9"/>
        <v>0.29530529819472484</v>
      </c>
      <c r="AG44" s="92">
        <f t="shared" si="9"/>
        <v>0.27987409869759811</v>
      </c>
      <c r="AH44" s="92">
        <f t="shared" si="9"/>
        <v>0.27870182420536477</v>
      </c>
      <c r="AI44" s="92">
        <f t="shared" si="9"/>
        <v>0.26082947524356531</v>
      </c>
      <c r="AJ44" s="92">
        <f t="shared" si="9"/>
        <v>0.24023870037654071</v>
      </c>
      <c r="AK44" s="92">
        <f t="shared" si="9"/>
        <v>0.24013808982203819</v>
      </c>
      <c r="AL44" s="92">
        <f t="shared" si="9"/>
        <v>0.2710083495572233</v>
      </c>
      <c r="AM44" s="92">
        <f t="shared" si="9"/>
        <v>0.30056195541260822</v>
      </c>
      <c r="AN44" s="92">
        <f t="shared" si="9"/>
        <v>0.31947608310327091</v>
      </c>
      <c r="AO44" s="92">
        <f t="shared" si="9"/>
        <v>0.34451967321807569</v>
      </c>
      <c r="AP44" s="92">
        <f t="shared" si="9"/>
        <v>0.34742367885529524</v>
      </c>
      <c r="AQ44" s="92">
        <f t="shared" si="9"/>
        <v>0.36805192126892688</v>
      </c>
      <c r="AR44" s="92">
        <f t="shared" si="9"/>
        <v>0.38688371403104532</v>
      </c>
      <c r="AS44" s="92">
        <f t="shared" si="9"/>
        <v>0.3953061065152656</v>
      </c>
      <c r="AT44" s="92">
        <f t="shared" si="9"/>
        <v>0.40044562406641093</v>
      </c>
      <c r="AU44" s="92">
        <f t="shared" si="9"/>
        <v>0.38023230908183109</v>
      </c>
      <c r="AV44" s="92">
        <f t="shared" si="9"/>
        <v>0.39847270584574257</v>
      </c>
      <c r="AW44" s="92">
        <f t="shared" si="9"/>
        <v>0.44069717828583654</v>
      </c>
      <c r="AX44" s="92">
        <f t="shared" si="9"/>
        <v>0.44890752645877036</v>
      </c>
      <c r="AY44" s="92">
        <f t="shared" si="9"/>
        <v>0.4673318958994373</v>
      </c>
      <c r="AZ44" s="92">
        <f t="shared" si="9"/>
        <v>0.48814921014223878</v>
      </c>
      <c r="BA44" s="92">
        <f t="shared" si="9"/>
        <v>0.51315136023190977</v>
      </c>
      <c r="BB44" s="92">
        <f t="shared" si="9"/>
        <v>0.52253401679042455</v>
      </c>
      <c r="BC44" s="92">
        <f t="shared" si="9"/>
        <v>0.54114522837053092</v>
      </c>
      <c r="BD44" s="92">
        <f t="shared" si="9"/>
        <v>0.56260503389129424</v>
      </c>
      <c r="BE44" s="92">
        <f t="shared" si="9"/>
        <v>0.57837263269339168</v>
      </c>
      <c r="BF44" s="92">
        <f t="shared" si="9"/>
        <v>0.59851955333466511</v>
      </c>
      <c r="BG44" s="92">
        <f t="shared" si="9"/>
        <v>0.61223791815423911</v>
      </c>
      <c r="BH44" s="92">
        <f t="shared" si="9"/>
        <v>0.62833904343943137</v>
      </c>
      <c r="BI44" s="92">
        <f t="shared" si="9"/>
        <v>0.66129079110154443</v>
      </c>
      <c r="BJ44" s="92">
        <f t="shared" si="9"/>
        <v>0.66511320300849297</v>
      </c>
      <c r="BK44" s="92">
        <f t="shared" si="9"/>
        <v>0.65888162114278359</v>
      </c>
      <c r="BL44" s="92">
        <f t="shared" si="9"/>
        <v>0.67433596350080349</v>
      </c>
      <c r="BM44" s="92">
        <f t="shared" si="9"/>
        <v>0.67357735798712426</v>
      </c>
      <c r="BN44" s="92">
        <f t="shared" si="9"/>
        <v>0.68078271921256206</v>
      </c>
      <c r="BO44" s="92">
        <f t="shared" si="9"/>
        <v>0.69253172333421154</v>
      </c>
      <c r="BP44" s="92">
        <f t="shared" si="9"/>
        <v>0.70339322298011875</v>
      </c>
      <c r="BQ44" s="92">
        <f t="shared" si="9"/>
        <v>0.71386679592522539</v>
      </c>
      <c r="BR44" s="92">
        <f t="shared" si="9"/>
        <v>0.72086454961971047</v>
      </c>
      <c r="BS44" s="92">
        <f t="shared" si="9"/>
        <v>0.72794300525557065</v>
      </c>
      <c r="BT44" s="92">
        <f t="shared" si="9"/>
        <v>0.73499594941908108</v>
      </c>
      <c r="BU44" s="92">
        <f t="shared" si="9"/>
        <v>0.73469049714606194</v>
      </c>
      <c r="BV44" s="92">
        <f t="shared" si="9"/>
        <v>0.74061749643388697</v>
      </c>
      <c r="BW44" s="92">
        <f t="shared" si="9"/>
        <v>0.74562456092826557</v>
      </c>
      <c r="BX44" s="92">
        <f t="shared" si="9"/>
        <v>0.7352014841070974</v>
      </c>
      <c r="BY44" s="92">
        <f t="shared" si="9"/>
        <v>0.74964822745920467</v>
      </c>
      <c r="BZ44" s="92">
        <f t="shared" si="9"/>
        <v>0.75412747030696803</v>
      </c>
      <c r="CA44" s="92">
        <f t="shared" si="9"/>
        <v>0.76045878902922759</v>
      </c>
      <c r="CB44" s="92">
        <f t="shared" si="9"/>
        <v>0.76622145952593257</v>
      </c>
      <c r="CC44" s="92">
        <f t="shared" si="9"/>
        <v>0.74555734733060064</v>
      </c>
      <c r="CD44" s="92">
        <f t="shared" si="9"/>
        <v>0.76412762484694219</v>
      </c>
      <c r="CE44" s="92">
        <f t="shared" ref="CE44" si="10">+(CE40+CE41)/CE42</f>
        <v>0.77260704914174605</v>
      </c>
    </row>
    <row r="45" spans="1:83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</row>
    <row r="46" spans="1:83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18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</row>
    <row r="47" spans="1:83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19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</row>
    <row r="48" spans="1:83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20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</row>
    <row r="49" spans="1:8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7" t="s">
        <v>13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</row>
    <row r="50" spans="1:8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</row>
    <row r="51" spans="1:8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</row>
    <row r="52" spans="1:8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</row>
    <row r="53" spans="1:8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</row>
    <row r="56" spans="1:8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</row>
    <row r="57" spans="1:8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</row>
    <row r="58" spans="1:8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</row>
    <row r="85" spans="2:2" ht="11.25">
      <c r="B85" s="16"/>
    </row>
    <row r="86" spans="2:2">
      <c r="B86" s="20"/>
    </row>
  </sheetData>
  <phoneticPr fontId="2" type="noConversion"/>
  <dataValidations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vakuutussäästäminen</TermName>
          <TermId xmlns="http://schemas.microsoft.com/office/infopath/2007/PartnerControls">dc15e838-35a2-4daa-b58c-ac371211996f</TermId>
        </TermInfo>
        <TermInfo xmlns="http://schemas.microsoft.com/office/infopath/2007/PartnerControls">
          <TermName xmlns="http://schemas.microsoft.com/office/infopath/2007/PartnerControls">säästäminen</TermName>
          <TermId xmlns="http://schemas.microsoft.com/office/infopath/2007/PartnerControls">3bfee7ee-5bc8-401e-b3ea-dcdd739b75f8</TermId>
        </TermInfo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2020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Aikajakso xmlns="2b2705dc-aaab-4dde-a9b5-ea4a0c48dcfb">kvartaali</Aikajakso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  <TaxCatchAll xmlns="3f7baa18-e8c3-4a96-b5df-b125792204c2">
      <Value>104</Value>
      <Value>95</Value>
      <Value>298</Value>
      <Value>25</Value>
      <Value>940</Value>
      <Value>427</Value>
    </TaxCatchAll>
    <Julkaisup_x00e4_iv_x00e4_ xmlns="2b2705dc-aaab-4dde-a9b5-ea4a0c48dcfb">2020-11-05T22:00:00+00:00</Julkaisup_x00e4_iv_x00e4_>
  </documentManagement>
</p:properties>
</file>

<file path=customXml/itemProps1.xml><?xml version="1.0" encoding="utf-8"?>
<ds:datastoreItem xmlns:ds="http://schemas.openxmlformats.org/officeDocument/2006/customXml" ds:itemID="{F32C4AEA-3889-4E9F-B481-2CBCAEC6F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458D87-3202-4A22-8E4F-03AF32CF1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705dc-aaab-4dde-a9b5-ea4a0c48dcfb"/>
    <ds:schemaRef ds:uri="3f7baa18-e8c3-4a96-b5df-b12579220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0F008-5ACC-45F2-A616-770810A9D56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f7baa18-e8c3-4a96-b5df-b125792204c2"/>
    <ds:schemaRef ds:uri="2b2705dc-aaab-4dde-a9b5-ea4a0c48dc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09/2020 ja aikasarja 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2020-11-12T08:25:00Z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Asiakirjatyyppi">
    <vt:lpwstr>95;#Tilasto|b2a89488-c9e5-4123-95ca-67946a275023</vt:lpwstr>
  </property>
  <property fmtid="{D5CDD505-2E9C-101B-9397-08002B2CF9AE}" pid="4" name="TilastonAihe">
    <vt:lpwstr>104;#henkivakuutus|daaf87fb-f485-404e-8c39-4dfdb8da0922</vt:lpwstr>
  </property>
  <property fmtid="{D5CDD505-2E9C-101B-9397-08002B2CF9AE}" pid="5" name="Aiheluokittelu">
    <vt:lpwstr>25;#vakuutus|d435bfef-5764-4d80-921f-a0afc585a587</vt:lpwstr>
  </property>
  <property fmtid="{D5CDD505-2E9C-101B-9397-08002B2CF9AE}" pid="6" name="Asiasanat">
    <vt:lpwstr>427;#vakuutussäästäminen|dc15e838-35a2-4daa-b58c-ac371211996f;#940;#säästäminen|3bfee7ee-5bc8-401e-b3ea-dcdd739b75f8;#298;#henkivakuutus|03af69b4-1d83-441d-b640-89b9816da0bc</vt:lpwstr>
  </property>
</Properties>
</file>