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u Urpilainen\Desktop\UUSILLE_SIVUILLE_MATERIAALIA\"/>
    </mc:Choice>
  </mc:AlternateContent>
  <xr:revisionPtr revIDLastSave="0" documentId="8_{FBFB907F-5E07-4CCC-A8F9-4167A35718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F44" i="2" l="1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<sst xmlns="http://schemas.openxmlformats.org/spreadsheetml/2006/main" count="197" uniqueCount="109">
  <si>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</si>
  <si>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</si>
  <si>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</si>
  <si>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</si>
  <si>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</si>
  <si>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</si>
  <si>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</si>
  <si>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</si>
  <si>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</si>
  <si>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</si>
  <si>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</si>
  <si>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</si>
  <si>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</si>
  <si>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</si>
  <si>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</si>
  <si>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</si>
  <si>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</si>
  <si>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</si>
  <si>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</si>
  <si>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</si>
  <si>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</si>
  <si>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</si>
  <si>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</si>
  <si>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</si>
  <si>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</si>
  <si>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</si>
  <si>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</si>
  <si>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</si>
  <si>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</si>
  <si>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</si>
  <si>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</si>
  <si>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</si>
  <si>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</si>
  <si>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</si>
  <si>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</si>
  <si>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</si>
  <si>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</si>
  <si>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</si>
  <si>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</si>
  <si>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</si>
  <si>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</si>
  <si>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</si>
  <si>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</si>
  <si>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</si>
  <si>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</si>
  <si>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</si>
  <si>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</si>
  <si>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</si>
  <si>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</si>
  <si>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</si>
  <si>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</si>
  <si>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</si>
  <si>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</si>
  <si>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</si>
  <si>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</si>
  <si>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</si>
  <si>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</si>
  <si>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</si>
  <si>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</si>
  <si>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</si>
  <si>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</si>
  <si>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</si>
  <si>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</si>
  <si>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</si>
  <si>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</si>
  <si>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</si>
  <si>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</si>
  <si>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</si>
  <si>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</si>
  <si>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</si>
  <si>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</si>
  <si>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</si>
  <si>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</si>
  <si>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</si>
  <si>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</si>
  <si>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</si>
  <si>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</si>
  <si>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</si>
  <si>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</si>
  <si>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</si>
  <si>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</si>
  <si>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</si>
  <si>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</si>
  <si>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</si>
  <si>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</si>
  <si>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</si>
  <si>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</si>
  <si>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</si>
  <si>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</si>
  <si>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</si>
  <si>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</si>
  <si>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</si>
  <si>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</si>
  <si>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</si>
  <si>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</si>
  <si>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</si>
  <si>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</si>
  <si>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</si>
  <si>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</si>
  <si>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</si>
  <si>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</si>
  <si>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</si>
  <si>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</si>
  <si>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</si>
  <si>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</si>
  <si>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</si>
  <si>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</si>
  <si>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Henkivakuutuksen vakuutussäästöt, joulukuu 2020</t>
  </si>
  <si>
    <t>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</si>
</sst>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44225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107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108</v>
      </c>
      <c r="D12" s="85" t="s">
        <v>53</v>
      </c>
      <c r="E12" s="85" t="s">
        <v>100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2826.0819420455937</v>
      </c>
      <c r="D14" s="10">
        <f>+C14/E14-1</f>
        <v>-4.8210222149234871E-2</v>
      </c>
      <c r="E14" s="9">
        <v>2969.2291384208438</v>
      </c>
    </row>
    <row r="15" spans="1:7">
      <c r="A15" s="22"/>
      <c r="B15" s="22" t="s">
        <v>2</v>
      </c>
      <c r="C15" s="9">
        <v>58.868696783497462</v>
      </c>
      <c r="D15" s="10">
        <f>+C15/E15-1</f>
        <v>-5.3595711003707303E-2</v>
      </c>
      <c r="E15" s="9">
        <v>62.20248309095318</v>
      </c>
    </row>
    <row r="16" spans="1:7">
      <c r="A16" s="22"/>
      <c r="B16" s="22" t="s">
        <v>3</v>
      </c>
      <c r="C16" s="9">
        <v>19050.716607874354</v>
      </c>
      <c r="D16" s="10">
        <f>+C16/E16-1</f>
        <v>2.7799765860260228E-2</v>
      </c>
      <c r="E16" s="9">
        <v>18535.435831636969</v>
      </c>
    </row>
    <row r="17" spans="1:19">
      <c r="A17" s="22"/>
      <c r="B17" s="23" t="s">
        <v>4</v>
      </c>
      <c r="C17" s="11">
        <v>56.521530810950225</v>
      </c>
      <c r="D17" s="29">
        <f>+C17/E17-1</f>
        <v>6.6648574490645096E-2</v>
      </c>
      <c r="E17" s="11">
        <v>52.989833917830772</v>
      </c>
    </row>
    <row r="18" spans="1:19">
      <c r="A18" s="22"/>
      <c r="B18" s="36" t="s">
        <v>0</v>
      </c>
      <c r="C18" s="37">
        <v>21992.188777514391</v>
      </c>
      <c r="D18" s="38">
        <f>+C18/E18-1</f>
        <v>1.7221736735076876E-2</v>
      </c>
      <c r="E18" s="37">
        <v>21619.857287066596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1.8802854669656577</v>
      </c>
      <c r="D21" s="10">
        <f>+C21/E21-1</f>
        <v>-0.17795853004346196</v>
      </c>
      <c r="E21" s="9">
        <v>2.2873365100000003</v>
      </c>
    </row>
    <row r="22" spans="1:19">
      <c r="A22" s="22"/>
      <c r="B22" s="22" t="s">
        <v>2</v>
      </c>
      <c r="C22" s="9">
        <v>55.493393473028831</v>
      </c>
      <c r="D22" s="10">
        <f>+C22/E22-1</f>
        <v>5.7651071842691692E-2</v>
      </c>
      <c r="E22" s="9">
        <v>52.468526672360397</v>
      </c>
    </row>
    <row r="23" spans="1:19">
      <c r="A23" s="22"/>
      <c r="B23" s="22" t="s">
        <v>3</v>
      </c>
      <c r="C23" s="9">
        <v>9083.3716007208968</v>
      </c>
      <c r="D23" s="10">
        <f>+C23/E23-1</f>
        <v>9.2186150446945225E-2</v>
      </c>
      <c r="E23" s="9">
        <v>8316.6881369112707</v>
      </c>
    </row>
    <row r="24" spans="1:19">
      <c r="A24" s="22"/>
      <c r="B24" s="23" t="s">
        <v>4</v>
      </c>
      <c r="C24" s="11">
        <v>5186.0516756295874</v>
      </c>
      <c r="D24" s="29">
        <f>+C24/E24-1</f>
        <v>0.12263250552784766</v>
      </c>
      <c r="E24" s="11">
        <v>4619.5452653414586</v>
      </c>
    </row>
    <row r="25" spans="1:19">
      <c r="A25" s="22"/>
      <c r="B25" s="36" t="s">
        <v>0</v>
      </c>
      <c r="C25" s="37">
        <v>14326.79695529048</v>
      </c>
      <c r="D25" s="38">
        <f>+C25/E25-1</f>
        <v>0.10282570961778514</v>
      </c>
      <c r="E25" s="37">
        <v>12990.989265435088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3382.6138161730678</v>
      </c>
      <c r="D28" s="10">
        <f>+C28/E28-1</f>
        <v>-6.0469234338767164E-2</v>
      </c>
      <c r="E28" s="9">
        <v>3600.3225650544996</v>
      </c>
    </row>
    <row r="29" spans="1:19">
      <c r="A29" s="22"/>
      <c r="B29" s="22" t="s">
        <v>2</v>
      </c>
      <c r="C29" s="9">
        <v>1134.9979757609856</v>
      </c>
      <c r="D29" s="10">
        <f>+C29/E29-1</f>
        <v>-6.5241129035924827E-2</v>
      </c>
      <c r="E29" s="9">
        <v>1214.2147146358625</v>
      </c>
    </row>
    <row r="30" spans="1:19">
      <c r="A30" s="22"/>
      <c r="B30" s="22" t="s">
        <v>3</v>
      </c>
      <c r="C30" s="9">
        <v>5585.0192909222451</v>
      </c>
      <c r="D30" s="10">
        <f>+C30/E30-1</f>
        <v>3.9576470642625372E-2</v>
      </c>
      <c r="E30" s="9">
        <v>5372.3987110537482</v>
      </c>
    </row>
    <row r="31" spans="1:19">
      <c r="A31" s="22"/>
      <c r="B31" s="23" t="s">
        <v>4</v>
      </c>
      <c r="C31" s="11">
        <v>2071.9777366474973</v>
      </c>
      <c r="D31" s="29">
        <f>+C31/E31-1</f>
        <v>3.4601457322361862E-2</v>
      </c>
      <c r="E31" s="11">
        <v>2002.6820201954433</v>
      </c>
    </row>
    <row r="32" spans="1:19">
      <c r="A32" s="22"/>
      <c r="B32" s="36" t="s">
        <v>0</v>
      </c>
      <c r="C32" s="37">
        <v>12174.608819503796</v>
      </c>
      <c r="D32" s="38">
        <f>+C32/E32-1</f>
        <v>-1.2313094161185978E-3</v>
      </c>
      <c r="E32" s="37">
        <v>12189.618010939554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3414.366944065629</v>
      </c>
      <c r="D35" s="10">
        <f>+C35/E35-1</f>
        <v>-7.8021424694941666E-2</v>
      </c>
      <c r="E35" s="9">
        <v>3703.3039980738222</v>
      </c>
    </row>
    <row r="36" spans="1:5">
      <c r="A36" s="25"/>
      <c r="B36" s="25" t="s">
        <v>74</v>
      </c>
      <c r="C36" s="9">
        <v>782.68703477907741</v>
      </c>
      <c r="D36" s="10">
        <f>+C36/E36-1</f>
        <v>8.3334271651634761E-2</v>
      </c>
      <c r="E36" s="9">
        <v>722.4797140275133</v>
      </c>
    </row>
    <row r="37" spans="1:5">
      <c r="A37" s="25"/>
      <c r="B37" s="25" t="s">
        <v>75</v>
      </c>
      <c r="C37" s="9">
        <v>101.53842327285723</v>
      </c>
      <c r="D37" s="10">
        <f>+C37/E37-1</f>
        <v>-0.12694945410546965</v>
      </c>
      <c r="E37" s="9">
        <v>116.30302936105565</v>
      </c>
    </row>
    <row r="38" spans="1:5">
      <c r="A38" s="25"/>
      <c r="B38" s="26" t="s">
        <v>76</v>
      </c>
      <c r="C38" s="11">
        <v>1700.6986837920647</v>
      </c>
      <c r="D38" s="29">
        <f>+C38/E38-1</f>
        <v>0.22817840288971025</v>
      </c>
      <c r="E38" s="11">
        <v>1384.7326087078136</v>
      </c>
    </row>
    <row r="39" spans="1:5">
      <c r="A39" s="22"/>
      <c r="B39" s="21" t="s">
        <v>0</v>
      </c>
      <c r="C39" s="37">
        <v>5999.2910859096282</v>
      </c>
      <c r="D39" s="38">
        <f>+C39/E39-1</f>
        <v>1.2227761883335075E-2</v>
      </c>
      <c r="E39" s="37">
        <v>5926.8193501702044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6210.5760436856281</v>
      </c>
      <c r="D42" s="10">
        <f>+C42/E42-1</f>
        <v>-5.4971370129680008E-2</v>
      </c>
      <c r="E42" s="9">
        <v>6571.8390399853433</v>
      </c>
    </row>
    <row r="43" spans="1:5">
      <c r="A43" s="27"/>
      <c r="B43" s="27" t="s">
        <v>2</v>
      </c>
      <c r="C43" s="9">
        <v>5446.4140448622193</v>
      </c>
      <c r="D43" s="10">
        <f>+C43/E43-1</f>
        <v>-5.3565969097908006E-2</v>
      </c>
      <c r="E43" s="9">
        <v>5754.6684365005121</v>
      </c>
    </row>
    <row r="44" spans="1:5">
      <c r="A44" s="27"/>
      <c r="B44" s="27" t="s">
        <v>3</v>
      </c>
      <c r="C44" s="9">
        <v>33719.107499517493</v>
      </c>
      <c r="D44" s="10">
        <f>+C44/E44-1</f>
        <v>4.6380323097268361E-2</v>
      </c>
      <c r="E44" s="9">
        <v>32224.523679601978</v>
      </c>
    </row>
    <row r="45" spans="1:5">
      <c r="A45" s="27"/>
      <c r="B45" s="28" t="s">
        <v>4</v>
      </c>
      <c r="C45" s="11">
        <v>9116.7880501529562</v>
      </c>
      <c r="D45" s="29">
        <f>+C45/E45-1</f>
        <v>0.11503256082242497</v>
      </c>
      <c r="E45" s="11">
        <v>8176.2527575236027</v>
      </c>
    </row>
    <row r="46" spans="1:5">
      <c r="A46" s="27"/>
      <c r="B46" s="39" t="s">
        <v>0</v>
      </c>
      <c r="C46" s="37">
        <v>54492.8856382183</v>
      </c>
      <c r="D46" s="38">
        <f>+C46/E46-1</f>
        <v>3.3485542845325345E-2</v>
      </c>
      <c r="E46" s="37">
        <v>52727.283913611434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105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86"/>
  <sheetViews>
    <sheetView showGridLines="0" topLeftCell="W1" zoomScaleNormal="100" workbookViewId="0">
      <pane xSplit="2" ySplit="9" topLeftCell="CB10" activePane="bottomRight" state="frozen"/>
      <selection activeCell="W1" sqref="W1"/>
      <selection pane="topRight" activeCell="Y1" sqref="Y1"/>
      <selection pane="bottomLeft" activeCell="W10" sqref="W10"/>
      <selection pane="bottomRight" activeCell="CF8" sqref="CF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84" width="12.7109375" style="18" customWidth="1"/>
    <col min="85" max="16384" width="8" style="18"/>
  </cols>
  <sheetData>
    <row r="1" spans="1:84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106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</row>
    <row r="2" spans="1:84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</row>
    <row r="3" spans="1:84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</row>
    <row r="4" spans="1:84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</row>
    <row r="5" spans="1:84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</row>
    <row r="6" spans="1:84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</row>
    <row r="7" spans="1:84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</row>
    <row r="8" spans="1:84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  <c r="CF8" s="48" t="s">
        <v>108</v>
      </c>
    </row>
    <row r="9" spans="1:84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</row>
    <row r="10" spans="1:84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  <c r="CF10" s="51">
        <v>2826081.9420455936</v>
      </c>
    </row>
    <row r="11" spans="1:84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  <c r="CF11" s="51">
        <v>58868.696783497464</v>
      </c>
    </row>
    <row r="12" spans="1:84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  <c r="CF12" s="51">
        <v>19050716.607874352</v>
      </c>
    </row>
    <row r="13" spans="1:84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  <c r="CF13" s="53">
        <v>56521.530810950222</v>
      </c>
    </row>
    <row r="14" spans="1:84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  <c r="CF14" s="51">
        <v>21992188.777514391</v>
      </c>
    </row>
    <row r="15" spans="1:84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</row>
    <row r="16" spans="1:84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</row>
    <row r="17" spans="1:84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  <c r="CF17" s="51">
        <v>1880.2854669656576</v>
      </c>
    </row>
    <row r="18" spans="1:84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  <c r="CF18" s="51">
        <v>55493.393473028831</v>
      </c>
    </row>
    <row r="19" spans="1:84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  <c r="CF19" s="51">
        <v>9083371.6007208973</v>
      </c>
    </row>
    <row r="20" spans="1:84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  <c r="CF20" s="53">
        <v>5186051.6756295878</v>
      </c>
    </row>
    <row r="21" spans="1:84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  <c r="CF21" s="51">
        <v>14326796.95529048</v>
      </c>
    </row>
    <row r="22" spans="1:84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</row>
    <row r="23" spans="1:84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</row>
    <row r="24" spans="1:84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  <c r="CF24" s="51">
        <v>3382613.8161730678</v>
      </c>
    </row>
    <row r="25" spans="1:84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  <c r="CF25" s="51">
        <v>1134997.9757609856</v>
      </c>
    </row>
    <row r="26" spans="1:84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  <c r="CF26" s="51">
        <v>5585019.290922245</v>
      </c>
    </row>
    <row r="27" spans="1:84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  <c r="CF27" s="53">
        <v>2071977.7366474972</v>
      </c>
    </row>
    <row r="28" spans="1:84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  <c r="CF28" s="51">
        <v>12174608.819503795</v>
      </c>
    </row>
    <row r="29" spans="1:84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</row>
    <row r="30" spans="1:84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</row>
    <row r="31" spans="1:84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  <c r="CF31" s="51">
        <v>3414366.944065629</v>
      </c>
    </row>
    <row r="32" spans="1:84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  <c r="CF32" s="51">
        <v>782687.0347790774</v>
      </c>
    </row>
    <row r="33" spans="1:84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  <c r="CF33" s="51">
        <v>101538.42327285722</v>
      </c>
    </row>
    <row r="34" spans="1:84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  <c r="CF34" s="53">
        <v>1700698.6837920647</v>
      </c>
    </row>
    <row r="35" spans="1:84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  <c r="CF35" s="51">
        <v>5999291.0859096283</v>
      </c>
    </row>
    <row r="36" spans="1:84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</row>
    <row r="37" spans="1:84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</row>
    <row r="38" spans="1:84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  <c r="CF38" s="51">
        <v>6210576.0436856281</v>
      </c>
    </row>
    <row r="39" spans="1:84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  <c r="CF39" s="51">
        <v>5446414.0448622191</v>
      </c>
    </row>
    <row r="40" spans="1:84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  <c r="CF40" s="51">
        <v>33719107.499517493</v>
      </c>
    </row>
    <row r="41" spans="1:84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  <c r="CF41" s="53">
        <v>9116788.0501529556</v>
      </c>
    </row>
    <row r="42" spans="1:84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  <c r="CF42" s="51">
        <v>54492885.638218299</v>
      </c>
    </row>
    <row r="43" spans="1:84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</row>
    <row r="44" spans="1:84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:CF44" si="10">+(CE40+CE41)/CE42</f>
        <v>0.77260704914174605</v>
      </c>
      <c r="CF44" s="92">
        <f t="shared" si="10"/>
        <v>0.78608234906223651</v>
      </c>
    </row>
    <row r="45" spans="1:84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</row>
    <row r="46" spans="1:84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</row>
    <row r="47" spans="1:84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</row>
    <row r="48" spans="1:84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</row>
    <row r="49" spans="1:8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</row>
    <row r="50" spans="1:8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1:8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</row>
    <row r="52" spans="1:8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</row>
    <row r="53" spans="1:8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</row>
    <row r="54" spans="1:8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</row>
    <row r="55" spans="1:8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</row>
    <row r="56" spans="1:8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</row>
    <row r="57" spans="1:8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</row>
    <row r="58" spans="1:8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</row>
    <row r="85" spans="2:2" ht="11.25">
      <c r="B85" s="16"/>
    </row>
    <row r="86" spans="2:2">
      <c r="B86" s="20"/>
    </row>
  </sheetData>
  <phoneticPr fontId="2" type="noConversion"/>
  <dataValidations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vakuutussäästäminen</TermName>
          <TermId xmlns="http://schemas.microsoft.com/office/infopath/2007/PartnerControls">dc15e838-35a2-4daa-b58c-ac371211996f</TermId>
        </TermInfo>
        <TermInfo xmlns="http://schemas.microsoft.com/office/infopath/2007/PartnerControls">
          <TermName xmlns="http://schemas.microsoft.com/office/infopath/2007/PartnerControls">säästäminen</TermName>
          <TermId xmlns="http://schemas.microsoft.com/office/infopath/2007/PartnerControls">3bfee7ee-5bc8-401e-b3ea-dcdd739b75f8</TermId>
        </TermInfo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2020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Aikajakso xmlns="2b2705dc-aaab-4dde-a9b5-ea4a0c48dcfb">kvartaali</Aikajakso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  <TaxCatchAll xmlns="3f7baa18-e8c3-4a96-b5df-b125792204c2">
      <Value>104</Value>
      <Value>95</Value>
      <Value>298</Value>
      <Value>25</Value>
      <Value>940</Value>
      <Value>427</Value>
    </TaxCatchAll>
    <Julkaisup_x00e4_iv_x00e4_ xmlns="2b2705dc-aaab-4dde-a9b5-ea4a0c48dcfb">2021-01-28T22:00:00+00:00</Julkaisup_x00e4_iv_x00e4_>
  </documentManagement>
</p:properties>
</file>

<file path=customXml/itemProps1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64084-1993-4926-AACD-152020100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705dc-aaab-4dde-a9b5-ea4a0c48dcfb"/>
    <ds:schemaRef ds:uri="3f7baa18-e8c3-4a96-b5df-b12579220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  <ds:schemaRef ds:uri="2b2705dc-aaab-4dde-a9b5-ea4a0c48dcfb"/>
    <ds:schemaRef ds:uri="3f7baa18-e8c3-4a96-b5df-b125792204c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12/2020 ja aikasarja</dc:title>
  <dc:creator>Kimmo Koivisto</dc:creator>
  <cp:lastModifiedBy>Urpilainen Satu</cp:lastModifiedBy>
  <cp:lastPrinted>2015-01-23T08:06:40Z</cp:lastPrinted>
  <dcterms:created xsi:type="dcterms:W3CDTF">2000-10-20T12:26:40Z</dcterms:created>
  <dcterms:modified xsi:type="dcterms:W3CDTF">2021-03-05T15:08:52Z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Asiakirjatyyppi">
    <vt:lpwstr>95;#Tilasto|b2a89488-c9e5-4123-95ca-67946a275023</vt:lpwstr>
  </property>
  <property fmtid="{D5CDD505-2E9C-101B-9397-08002B2CF9AE}" pid="4" name="TilastonAihe">
    <vt:lpwstr>104;#henkivakuutus|daaf87fb-f485-404e-8c39-4dfdb8da0922</vt:lpwstr>
  </property>
  <property fmtid="{D5CDD505-2E9C-101B-9397-08002B2CF9AE}" pid="5" name="Aiheluokittelu">
    <vt:lpwstr>25;#vakuutus|d435bfef-5764-4d80-921f-a0afc585a587</vt:lpwstr>
  </property>
  <property fmtid="{D5CDD505-2E9C-101B-9397-08002B2CF9AE}" pid="6" name="Asiasanat">
    <vt:lpwstr>427;#vakuutussäästäminen|dc15e838-35a2-4daa-b58c-ac371211996f;#940;#säästäminen|3bfee7ee-5bc8-401e-b3ea-dcdd739b75f8;#298;#henkivakuutus|03af69b4-1d83-441d-b640-89b9816da0bc</vt:lpwstr>
  </property>
</Properties>
</file>