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1/"/>
    </mc:Choice>
  </mc:AlternateContent>
  <xr:revisionPtr revIDLastSave="0" documentId="8_{612FA710-0FA4-4ED5-A4F5-05CF560076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G44" i="2" l="1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<sst xmlns="http://schemas.openxmlformats.org/spreadsheetml/2006/main" count="198" uniqueCount="112">
  <si>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</si>
  <si>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</si>
  <si>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</si>
  <si>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</si>
  <si>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</si>
  <si>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</si>
  <si>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</si>
  <si>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</si>
  <si>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</si>
  <si>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</si>
  <si>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</si>
  <si>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</si>
  <si>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</si>
  <si>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</si>
  <si>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</si>
  <si>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</si>
  <si>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</si>
  <si>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</si>
  <si>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</si>
  <si>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</si>
  <si>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</si>
  <si>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</si>
  <si>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</si>
  <si>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</si>
  <si>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</si>
  <si>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</si>
  <si>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</si>
  <si>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</si>
  <si>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</si>
  <si>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</si>
  <si>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</si>
  <si>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</si>
  <si>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</si>
  <si>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</si>
  <si>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</si>
  <si>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</si>
  <si>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</si>
  <si>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</si>
  <si>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</si>
  <si>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</si>
  <si>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</si>
  <si>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</si>
  <si>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</si>
  <si>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</si>
  <si>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</si>
  <si>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</si>
  <si>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</si>
  <si>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</si>
  <si>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</si>
  <si>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</si>
  <si>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</si>
  <si>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</si>
  <si>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</si>
  <si>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</si>
  <si>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</si>
  <si>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</si>
  <si>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</si>
  <si>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</si>
  <si>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</si>
  <si>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</si>
  <si>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</si>
  <si>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</si>
  <si>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</si>
  <si>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</si>
  <si>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</si>
  <si>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</si>
  <si>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</si>
  <si>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</si>
  <si>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</si>
  <si>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</si>
  <si>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</si>
  <si>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</si>
  <si>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</si>
  <si>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</si>
  <si>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</si>
  <si>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</si>
  <si>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</si>
  <si>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</si>
  <si>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</si>
  <si>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</si>
  <si>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</si>
  <si>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</si>
  <si>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</si>
  <si>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</si>
  <si>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</si>
  <si>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</si>
  <si>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</si>
  <si>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</si>
  <si>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</si>
  <si>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</si>
  <si>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</si>
  <si>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</si>
  <si>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</si>
  <si>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</si>
  <si>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</si>
  <si>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</si>
  <si>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</si>
  <si>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</si>
  <si>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</si>
  <si>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</si>
  <si>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</si>
  <si>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</si>
  <si>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</si>
  <si>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</si>
  <si>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</si>
  <si>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</si>
  <si>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</si>
  <si>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</si>
  <si>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Henkivakuutuksen vakuutussäästöt, maaliskuu 2021</t>
  </si>
  <si>
    <t>03/2021</t>
  </si>
  <si>
    <t>03/2020</t>
  </si>
  <si>
    <t>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</si>
</sst>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44315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108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109</v>
      </c>
      <c r="D12" s="85" t="s">
        <v>53</v>
      </c>
      <c r="E12" s="85" t="s">
        <v>110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2749.6649570702612</v>
      </c>
      <c r="D14" s="10">
        <f>+C14/E14-1</f>
        <v>-5.5691143706879109E-2</v>
      </c>
      <c r="E14" s="9">
        <v>2911.827987999663</v>
      </c>
    </row>
    <row r="15" spans="1:7">
      <c r="A15" s="22"/>
      <c r="B15" s="22" t="s">
        <v>2</v>
      </c>
      <c r="C15" s="9">
        <v>61.502865984576523</v>
      </c>
      <c r="D15" s="10">
        <f>+C15/E15-1</f>
        <v>-5.3076652911251743E-2</v>
      </c>
      <c r="E15" s="9">
        <v>64.95020549832563</v>
      </c>
    </row>
    <row r="16" spans="1:7">
      <c r="A16" s="22"/>
      <c r="B16" s="22" t="s">
        <v>3</v>
      </c>
      <c r="C16" s="9">
        <v>19932.236380126331</v>
      </c>
      <c r="D16" s="10">
        <f>+C16/E16-1</f>
        <v>0.22793787672093302</v>
      </c>
      <c r="E16" s="9">
        <v>16232.284025111334</v>
      </c>
    </row>
    <row r="17" spans="1:19">
      <c r="A17" s="22"/>
      <c r="B17" s="23" t="s">
        <v>4</v>
      </c>
      <c r="C17" s="11">
        <v>58.10874839198641</v>
      </c>
      <c r="D17" s="29">
        <f>+C17/E17-1</f>
        <v>0.21464651947639224</v>
      </c>
      <c r="E17" s="11">
        <v>47.840048491668036</v>
      </c>
    </row>
    <row r="18" spans="1:19">
      <c r="A18" s="22"/>
      <c r="B18" s="36" t="s">
        <v>0</v>
      </c>
      <c r="C18" s="37">
        <v>22801.512951573157</v>
      </c>
      <c r="D18" s="38">
        <f>+C18/E18-1</f>
        <v>0.18406962009294059</v>
      </c>
      <c r="E18" s="37">
        <v>19256.902267100992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1.8263473260460685</v>
      </c>
      <c r="D21" s="10">
        <f>+C21/E21-1</f>
        <v>-0.37221399213122996</v>
      </c>
      <c r="E21" s="9">
        <v>2.9091876899999995</v>
      </c>
    </row>
    <row r="22" spans="1:19">
      <c r="A22" s="22"/>
      <c r="B22" s="22" t="s">
        <v>2</v>
      </c>
      <c r="C22" s="9">
        <v>52.436575553475279</v>
      </c>
      <c r="D22" s="10">
        <f>+C22/E22-1</f>
        <v>2.6925780178269632E-2</v>
      </c>
      <c r="E22" s="9">
        <v>51.061699458331375</v>
      </c>
    </row>
    <row r="23" spans="1:19">
      <c r="A23" s="22"/>
      <c r="B23" s="22" t="s">
        <v>3</v>
      </c>
      <c r="C23" s="9">
        <v>9711.4118642989106</v>
      </c>
      <c r="D23" s="10">
        <f>+C23/E23-1</f>
        <v>0.2993826020540109</v>
      </c>
      <c r="E23" s="9">
        <v>7473.8663184711777</v>
      </c>
    </row>
    <row r="24" spans="1:19">
      <c r="A24" s="22"/>
      <c r="B24" s="23" t="s">
        <v>4</v>
      </c>
      <c r="C24" s="11">
        <v>5571.6856217193972</v>
      </c>
      <c r="D24" s="29">
        <f>+C24/E24-1</f>
        <v>0.29047676221347341</v>
      </c>
      <c r="E24" s="11">
        <v>4317.540450835113</v>
      </c>
    </row>
    <row r="25" spans="1:19">
      <c r="A25" s="22"/>
      <c r="B25" s="36" t="s">
        <v>0</v>
      </c>
      <c r="C25" s="37">
        <v>15337.360408897828</v>
      </c>
      <c r="D25" s="38">
        <f>+C25/E25-1</f>
        <v>0.2947970806604383</v>
      </c>
      <c r="E25" s="37">
        <v>11845.377656454622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3316.1246641359448</v>
      </c>
      <c r="D28" s="10">
        <f>+C28/E28-1</f>
        <v>-6.4842310839696715E-2</v>
      </c>
      <c r="E28" s="9">
        <v>3546.0593465403244</v>
      </c>
    </row>
    <row r="29" spans="1:19">
      <c r="A29" s="22"/>
      <c r="B29" s="22" t="s">
        <v>2</v>
      </c>
      <c r="C29" s="9">
        <v>1112.9312604950735</v>
      </c>
      <c r="D29" s="10">
        <f>+C29/E29-1</f>
        <v>-6.632908146376193E-2</v>
      </c>
      <c r="E29" s="9">
        <v>1191.9952077332243</v>
      </c>
    </row>
    <row r="30" spans="1:19">
      <c r="A30" s="22"/>
      <c r="B30" s="22" t="s">
        <v>3</v>
      </c>
      <c r="C30" s="9">
        <v>5913.8975251755892</v>
      </c>
      <c r="D30" s="10">
        <f>+C30/E30-1</f>
        <v>0.3138707945738568</v>
      </c>
      <c r="E30" s="9">
        <v>4501.1256430992617</v>
      </c>
    </row>
    <row r="31" spans="1:19">
      <c r="A31" s="22"/>
      <c r="B31" s="23" t="s">
        <v>4</v>
      </c>
      <c r="C31" s="11">
        <v>2184.0493352544581</v>
      </c>
      <c r="D31" s="29">
        <f>+C31/E31-1</f>
        <v>0.30124308337083749</v>
      </c>
      <c r="E31" s="11">
        <v>1678.4330023847144</v>
      </c>
    </row>
    <row r="32" spans="1:19">
      <c r="A32" s="22"/>
      <c r="B32" s="36" t="s">
        <v>0</v>
      </c>
      <c r="C32" s="37">
        <v>12527.002785061068</v>
      </c>
      <c r="D32" s="38">
        <f>+C32/E32-1</f>
        <v>0.14741221875668664</v>
      </c>
      <c r="E32" s="37">
        <v>10917.613199757523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3312.655674652005</v>
      </c>
      <c r="D35" s="10">
        <f>+C35/E35-1</f>
        <v>-8.7729381468562573E-2</v>
      </c>
      <c r="E35" s="9">
        <v>3631.2203937738118</v>
      </c>
    </row>
    <row r="36" spans="1:5">
      <c r="A36" s="25"/>
      <c r="B36" s="25" t="s">
        <v>74</v>
      </c>
      <c r="C36" s="9">
        <v>816.91635769701259</v>
      </c>
      <c r="D36" s="10">
        <f>+C36/E36-1</f>
        <v>9.6616309712131088E-2</v>
      </c>
      <c r="E36" s="9">
        <v>744.94273928085067</v>
      </c>
    </row>
    <row r="37" spans="1:5">
      <c r="A37" s="25"/>
      <c r="B37" s="25" t="s">
        <v>75</v>
      </c>
      <c r="C37" s="9">
        <v>96.685145811483693</v>
      </c>
      <c r="D37" s="10">
        <f>+C37/E37-1</f>
        <v>1.0907210257580902E-2</v>
      </c>
      <c r="E37" s="9">
        <v>95.64195885678582</v>
      </c>
    </row>
    <row r="38" spans="1:5">
      <c r="A38" s="25"/>
      <c r="B38" s="26" t="s">
        <v>76</v>
      </c>
      <c r="C38" s="11">
        <v>1846.8378037003263</v>
      </c>
      <c r="D38" s="29">
        <f>+C38/E38-1</f>
        <v>0.48944740274670129</v>
      </c>
      <c r="E38" s="11">
        <v>1239.948319285769</v>
      </c>
    </row>
    <row r="39" spans="1:5">
      <c r="A39" s="22"/>
      <c r="B39" s="21" t="s">
        <v>0</v>
      </c>
      <c r="C39" s="37">
        <v>6073.0949818608269</v>
      </c>
      <c r="D39" s="38">
        <f>+C39/E39-1</f>
        <v>6.3262809972720824E-2</v>
      </c>
      <c r="E39" s="37">
        <v>5711.7534111972172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6067.6159685322536</v>
      </c>
      <c r="D42" s="10">
        <f>+C42/E42-1</f>
        <v>-6.0856359172572261E-2</v>
      </c>
      <c r="E42" s="9">
        <v>6460.7965222299872</v>
      </c>
    </row>
    <row r="43" spans="1:5">
      <c r="A43" s="27"/>
      <c r="B43" s="27" t="s">
        <v>2</v>
      </c>
      <c r="C43" s="9">
        <v>5356.4427343821435</v>
      </c>
      <c r="D43" s="10">
        <f>+C43/E43-1</f>
        <v>-5.7656172804520622E-2</v>
      </c>
      <c r="E43" s="9">
        <v>5684.1702357445438</v>
      </c>
    </row>
    <row r="44" spans="1:5">
      <c r="A44" s="27"/>
      <c r="B44" s="27" t="s">
        <v>3</v>
      </c>
      <c r="C44" s="9">
        <v>35557.545769600831</v>
      </c>
      <c r="D44" s="10">
        <f>+C44/E44-1</f>
        <v>0.26058063126653996</v>
      </c>
      <c r="E44" s="9">
        <v>28207.27598668178</v>
      </c>
    </row>
    <row r="45" spans="1:5">
      <c r="A45" s="27"/>
      <c r="B45" s="28" t="s">
        <v>4</v>
      </c>
      <c r="C45" s="11">
        <v>9757.3666548776509</v>
      </c>
      <c r="D45" s="29">
        <f>+C45/E45-1</f>
        <v>0.32224322532878547</v>
      </c>
      <c r="E45" s="11">
        <v>7379.4037798540503</v>
      </c>
    </row>
    <row r="46" spans="1:5">
      <c r="A46" s="27"/>
      <c r="B46" s="39" t="s">
        <v>0</v>
      </c>
      <c r="C46" s="37">
        <v>56738.97112739287</v>
      </c>
      <c r="D46" s="38">
        <f>+C46/E46-1</f>
        <v>0.18870760299997658</v>
      </c>
      <c r="E46" s="37">
        <v>47731.646524510361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G86"/>
  <sheetViews>
    <sheetView showGridLines="0" topLeftCell="W1" zoomScaleNormal="100" workbookViewId="0">
      <pane xSplit="2" ySplit="9" topLeftCell="CC10" activePane="bottomRight" state="frozen"/>
      <selection activeCell="W1" sqref="W1"/>
      <selection pane="topRight" activeCell="Y1" sqref="Y1"/>
      <selection pane="bottomLeft" activeCell="W10" sqref="W10"/>
      <selection pane="bottomRight" activeCell="CG8" sqref="CG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5" width="12.7109375" style="18" customWidth="1"/>
    <col min="86" max="16384" width="8" style="18"/>
  </cols>
  <sheetData>
    <row r="1" spans="1:85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</row>
    <row r="2" spans="1:85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</row>
    <row r="3" spans="1:85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</row>
    <row r="4" spans="1:85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</row>
    <row r="5" spans="1:85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</row>
    <row r="6" spans="1:85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</row>
    <row r="7" spans="1:85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</row>
    <row r="8" spans="1:85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111</v>
      </c>
    </row>
    <row r="9" spans="1:85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</row>
    <row r="10" spans="1:85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</row>
    <row r="11" spans="1:85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</row>
    <row r="12" spans="1:85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</row>
    <row r="13" spans="1:85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</row>
    <row r="14" spans="1:85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</row>
    <row r="15" spans="1:85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</row>
    <row r="16" spans="1:85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</row>
    <row r="17" spans="1:85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</row>
    <row r="18" spans="1:85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</row>
    <row r="19" spans="1:85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</row>
    <row r="20" spans="1:85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</row>
    <row r="21" spans="1:85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</row>
    <row r="22" spans="1:85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</row>
    <row r="23" spans="1:85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</row>
    <row r="24" spans="1:85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</row>
    <row r="25" spans="1:85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</row>
    <row r="26" spans="1:85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</row>
    <row r="27" spans="1:85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</row>
    <row r="28" spans="1:85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</row>
    <row r="29" spans="1:85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</row>
    <row r="30" spans="1:85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</row>
    <row r="31" spans="1:85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</row>
    <row r="32" spans="1:85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</row>
    <row r="33" spans="1:85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</row>
    <row r="34" spans="1:85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</row>
    <row r="35" spans="1:85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</row>
    <row r="36" spans="1:85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</row>
    <row r="37" spans="1:85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</row>
    <row r="38" spans="1:85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</row>
    <row r="39" spans="1:85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</row>
    <row r="40" spans="1:85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</row>
    <row r="41" spans="1:85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</row>
    <row r="42" spans="1:85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</row>
    <row r="43" spans="1:85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</row>
    <row r="44" spans="1:85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G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</row>
    <row r="45" spans="1:85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</row>
    <row r="46" spans="1:85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</row>
    <row r="47" spans="1:85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</row>
    <row r="48" spans="1:85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</row>
    <row r="49" spans="1:8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</row>
    <row r="50" spans="1:8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</row>
    <row r="51" spans="1:8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</row>
    <row r="52" spans="1:8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</row>
    <row r="53" spans="1:8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</row>
    <row r="54" spans="1:8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</row>
    <row r="55" spans="1:8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</row>
    <row r="56" spans="1:8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</row>
    <row r="57" spans="1:8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</row>
    <row r="58" spans="1:8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2021-04-29T07:40:03Z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