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1/"/>
    </mc:Choice>
  </mc:AlternateContent>
  <xr:revisionPtr revIDLastSave="0" documentId="8_{CB96F307-FC37-4827-9BF7-0B6819B7838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44" i="2" l="1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<sst xmlns="http://schemas.openxmlformats.org/spreadsheetml/2006/main" count="200" uniqueCount="114">
  <si>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</si>
  <si>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</si>
  <si>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</si>
  <si>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</si>
  <si>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</si>
  <si>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</si>
  <si>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</si>
  <si>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</si>
  <si>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</si>
  <si>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</si>
  <si>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</si>
  <si>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</si>
  <si>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</si>
  <si>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</si>
  <si>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</si>
  <si>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</si>
  <si>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</si>
  <si>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</si>
  <si>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</si>
  <si>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</si>
  <si>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</si>
  <si>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</si>
  <si>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</si>
  <si>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</si>
  <si>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</si>
  <si>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</si>
  <si>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</si>
  <si>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</si>
  <si>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</si>
  <si>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</si>
  <si>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</si>
  <si>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</si>
  <si>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</si>
  <si>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</si>
  <si>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</si>
  <si>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</si>
  <si>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</si>
  <si>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</si>
  <si>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</si>
  <si>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</si>
  <si>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</si>
  <si>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</si>
  <si>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</si>
  <si>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</si>
  <si>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</si>
  <si>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</si>
  <si>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</si>
  <si>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</si>
  <si>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</si>
  <si>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</si>
  <si>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</si>
  <si>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</si>
  <si>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</si>
  <si>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</si>
  <si>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</si>
  <si>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</si>
  <si>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</si>
  <si>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</si>
  <si>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</si>
  <si>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</si>
  <si>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</si>
  <si>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</si>
  <si>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</si>
  <si>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</si>
  <si>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</si>
  <si>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</si>
  <si>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</si>
  <si>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</si>
  <si>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</si>
  <si>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</si>
  <si>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</si>
  <si>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</si>
  <si>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</si>
  <si>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</si>
  <si>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</si>
  <si>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</si>
  <si>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</si>
  <si>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</si>
  <si>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</si>
  <si>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</si>
  <si>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</si>
  <si>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</si>
  <si>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</si>
  <si>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</si>
  <si>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</si>
  <si>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</si>
  <si>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</si>
  <si>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</si>
  <si>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</si>
  <si>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</si>
  <si>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</si>
  <si>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</si>
  <si>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</si>
  <si>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</si>
  <si>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</si>
  <si>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</si>
  <si>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</si>
  <si>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</si>
  <si>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</si>
  <si>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</si>
  <si>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</si>
  <si>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</si>
  <si>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</si>
  <si>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</si>
  <si>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</si>
  <si>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</si>
  <si>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</si>
  <si>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</si>
  <si>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</si>
  <si>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</si>
  <si>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Henkivakuutuksen vakuutussäästöt, syyskuu 2021</t>
  </si>
  <si>
    <t>09/2021</t>
  </si>
  <si>
    <t>09/2020</t>
  </si>
  <si>
    <t>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</si>
</sst>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44497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110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111</v>
      </c>
      <c r="D12" s="85" t="s">
        <v>53</v>
      </c>
      <c r="E12" s="85" t="s">
        <v>112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2669.1124912854998</v>
      </c>
      <c r="D14" s="10">
        <f>+C14/E14-1</f>
        <v>-6.3803286015176264E-2</v>
      </c>
      <c r="E14" s="9">
        <v>2851.0167269490839</v>
      </c>
    </row>
    <row r="15" spans="1:7">
      <c r="A15" s="22"/>
      <c r="B15" s="22" t="s">
        <v>2</v>
      </c>
      <c r="C15" s="9">
        <v>59.560323743861154</v>
      </c>
      <c r="D15" s="10">
        <f>+C15/E15-1</f>
        <v>-8.5113395852226548E-3</v>
      </c>
      <c r="E15" s="9">
        <v>60.071613647043435</v>
      </c>
    </row>
    <row r="16" spans="1:7">
      <c r="A16" s="22"/>
      <c r="B16" s="22" t="s">
        <v>3</v>
      </c>
      <c r="C16" s="9">
        <v>20908.89030530426</v>
      </c>
      <c r="D16" s="10">
        <f>+C16/E16-1</f>
        <v>0.16339874319170034</v>
      </c>
      <c r="E16" s="9">
        <v>17972.247630199625</v>
      </c>
    </row>
    <row r="17" spans="1:19">
      <c r="A17" s="22"/>
      <c r="B17" s="23" t="s">
        <v>4</v>
      </c>
      <c r="C17" s="11">
        <v>59.963715096742142</v>
      </c>
      <c r="D17" s="29">
        <f>+C17/E17-1</f>
        <v>0.16454580375899264</v>
      </c>
      <c r="E17" s="11">
        <v>51.491074806321549</v>
      </c>
    </row>
    <row r="18" spans="1:19">
      <c r="A18" s="22"/>
      <c r="B18" s="36" t="s">
        <v>0</v>
      </c>
      <c r="C18" s="37">
        <v>23697.526835430363</v>
      </c>
      <c r="D18" s="38">
        <f>+C18/E18-1</f>
        <v>0.13196668803665457</v>
      </c>
      <c r="E18" s="37">
        <v>20934.827045602076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1.5460724128740513</v>
      </c>
      <c r="D21" s="10">
        <f>+C21/E21-1</f>
        <v>-0.18581059918544973</v>
      </c>
      <c r="E21" s="9">
        <v>1.8989100218294337</v>
      </c>
    </row>
    <row r="22" spans="1:19">
      <c r="A22" s="22"/>
      <c r="B22" s="22" t="s">
        <v>2</v>
      </c>
      <c r="C22" s="9">
        <v>51.050563382071282</v>
      </c>
      <c r="D22" s="10">
        <f>+C22/E22-1</f>
        <v>-1.0759216772770919E-2</v>
      </c>
      <c r="E22" s="9">
        <v>51.605801385914901</v>
      </c>
    </row>
    <row r="23" spans="1:19">
      <c r="A23" s="22"/>
      <c r="B23" s="22" t="s">
        <v>3</v>
      </c>
      <c r="C23" s="9">
        <v>10579.711544489404</v>
      </c>
      <c r="D23" s="10">
        <f>+C23/E23-1</f>
        <v>0.24783152448297074</v>
      </c>
      <c r="E23" s="9">
        <v>8478.4775323519934</v>
      </c>
    </row>
    <row r="24" spans="1:19">
      <c r="A24" s="22"/>
      <c r="B24" s="23" t="s">
        <v>4</v>
      </c>
      <c r="C24" s="11">
        <v>6408.9983354762926</v>
      </c>
      <c r="D24" s="29">
        <f>+C24/E24-1</f>
        <v>0.36308917262043905</v>
      </c>
      <c r="E24" s="11">
        <v>4701.8188275646435</v>
      </c>
    </row>
    <row r="25" spans="1:19">
      <c r="A25" s="22"/>
      <c r="B25" s="36" t="s">
        <v>0</v>
      </c>
      <c r="C25" s="37">
        <v>17041.30651576064</v>
      </c>
      <c r="D25" s="38">
        <f>+C25/E25-1</f>
        <v>0.28771064518164313</v>
      </c>
      <c r="E25" s="37">
        <v>13233.801071324382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3219.4992754424825</v>
      </c>
      <c r="D28" s="10">
        <f>+C28/E28-1</f>
        <v>-5.4342662730928804E-2</v>
      </c>
      <c r="E28" s="9">
        <v>3404.5093804696266</v>
      </c>
    </row>
    <row r="29" spans="1:19">
      <c r="A29" s="22"/>
      <c r="B29" s="22" t="s">
        <v>2</v>
      </c>
      <c r="C29" s="9">
        <v>1042.4305126037787</v>
      </c>
      <c r="D29" s="10">
        <f>+C29/E29-1</f>
        <v>-8.9972073909146633E-2</v>
      </c>
      <c r="E29" s="9">
        <v>1145.4928829290748</v>
      </c>
    </row>
    <row r="30" spans="1:19">
      <c r="A30" s="22"/>
      <c r="B30" s="22" t="s">
        <v>3</v>
      </c>
      <c r="C30" s="9">
        <v>6157.8257331279729</v>
      </c>
      <c r="D30" s="10">
        <f>+C30/E30-1</f>
        <v>0.18027876222659645</v>
      </c>
      <c r="E30" s="9">
        <v>5217.263861895839</v>
      </c>
    </row>
    <row r="31" spans="1:19">
      <c r="A31" s="22"/>
      <c r="B31" s="23" t="s">
        <v>4</v>
      </c>
      <c r="C31" s="11">
        <v>2262.6119007613829</v>
      </c>
      <c r="D31" s="29">
        <f>+C31/E31-1</f>
        <v>0.17274253798348549</v>
      </c>
      <c r="E31" s="11">
        <v>1929.3338712279615</v>
      </c>
    </row>
    <row r="32" spans="1:19">
      <c r="A32" s="22"/>
      <c r="B32" s="36" t="s">
        <v>0</v>
      </c>
      <c r="C32" s="37">
        <v>12682.367421935616</v>
      </c>
      <c r="D32" s="38">
        <f>+C32/E32-1</f>
        <v>8.4278117205529135E-2</v>
      </c>
      <c r="E32" s="37">
        <v>11696.599996522502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3171.8606386457859</v>
      </c>
      <c r="D35" s="10">
        <f>+C35/E35-1</f>
        <v>-9.4039442004848928E-2</v>
      </c>
      <c r="E35" s="9">
        <v>3501.1023500459746</v>
      </c>
    </row>
    <row r="36" spans="1:5">
      <c r="A36" s="25"/>
      <c r="B36" s="25" t="s">
        <v>74</v>
      </c>
      <c r="C36" s="9">
        <v>822.96877251995181</v>
      </c>
      <c r="D36" s="10">
        <f>+C36/E36-1</f>
        <v>0.1065715887091796</v>
      </c>
      <c r="E36" s="9">
        <v>743.71037618989328</v>
      </c>
    </row>
    <row r="37" spans="1:5">
      <c r="A37" s="25"/>
      <c r="B37" s="25" t="s">
        <v>75</v>
      </c>
      <c r="C37" s="9">
        <v>55.62065875698292</v>
      </c>
      <c r="D37" s="10">
        <f>+C37/E37-1</f>
        <v>-0.4647887037025612</v>
      </c>
      <c r="E37" s="9">
        <v>103.92280421165147</v>
      </c>
    </row>
    <row r="38" spans="1:5">
      <c r="A38" s="25"/>
      <c r="B38" s="26" t="s">
        <v>76</v>
      </c>
      <c r="C38" s="11">
        <v>2082.8376053828879</v>
      </c>
      <c r="D38" s="29">
        <f>+C38/E38-1</f>
        <v>0.38848819106220556</v>
      </c>
      <c r="E38" s="11">
        <v>1500.0758514118143</v>
      </c>
    </row>
    <row r="39" spans="1:5">
      <c r="A39" s="22"/>
      <c r="B39" s="21" t="s">
        <v>0</v>
      </c>
      <c r="C39" s="37">
        <v>6133.2876753056089</v>
      </c>
      <c r="D39" s="38">
        <f>+C39/E39-1</f>
        <v>4.8638308687574794E-2</v>
      </c>
      <c r="E39" s="37">
        <v>5848.8113818593338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5890.1578391408557</v>
      </c>
      <c r="D42" s="10">
        <f>+C42/E42-1</f>
        <v>-5.8693021055153949E-2</v>
      </c>
      <c r="E42" s="9">
        <v>6257.4250174405406</v>
      </c>
    </row>
    <row r="43" spans="1:5">
      <c r="A43" s="27"/>
      <c r="B43" s="27" t="s">
        <v>2</v>
      </c>
      <c r="C43" s="9">
        <v>5147.8708108954497</v>
      </c>
      <c r="D43" s="10">
        <f>+C43/E43-1</f>
        <v>-6.4360833493134151E-2</v>
      </c>
      <c r="E43" s="9">
        <v>5501.9830241979016</v>
      </c>
    </row>
    <row r="44" spans="1:5">
      <c r="A44" s="27"/>
      <c r="B44" s="27" t="s">
        <v>3</v>
      </c>
      <c r="C44" s="9">
        <v>37646.427582921649</v>
      </c>
      <c r="D44" s="10">
        <f>+C44/E44-1</f>
        <v>0.18878491317711665</v>
      </c>
      <c r="E44" s="9">
        <v>31667.989024447455</v>
      </c>
    </row>
    <row r="45" spans="1:5">
      <c r="A45" s="27"/>
      <c r="B45" s="28" t="s">
        <v>4</v>
      </c>
      <c r="C45" s="11">
        <v>10870.032215474286</v>
      </c>
      <c r="D45" s="29">
        <f>+C45/E45-1</f>
        <v>0.31175350068704666</v>
      </c>
      <c r="E45" s="11">
        <v>8286.6424292223928</v>
      </c>
    </row>
    <row r="46" spans="1:5">
      <c r="A46" s="27"/>
      <c r="B46" s="39" t="s">
        <v>0</v>
      </c>
      <c r="C46" s="37">
        <v>59554.488448432239</v>
      </c>
      <c r="D46" s="38">
        <f>+C46/E46-1</f>
        <v>0.15161161320293437</v>
      </c>
      <c r="E46" s="37">
        <v>51714.039495308287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I86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J10" sqref="CJ10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7" width="12.7109375" style="18" customWidth="1"/>
    <col min="88" max="16384" width="8" style="18"/>
  </cols>
  <sheetData>
    <row r="1" spans="1:87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</row>
    <row r="2" spans="1:87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</row>
    <row r="3" spans="1:87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</row>
    <row r="4" spans="1:87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</row>
    <row r="5" spans="1:87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</row>
    <row r="6" spans="1:87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</row>
    <row r="8" spans="1:87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108</v>
      </c>
      <c r="CH8" s="48" t="s">
        <v>109</v>
      </c>
      <c r="CI8" s="48" t="s">
        <v>113</v>
      </c>
    </row>
    <row r="9" spans="1:87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</row>
    <row r="10" spans="1:87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  <c r="CH10" s="51">
        <v>2705991.9520364823</v>
      </c>
      <c r="CI10" s="51">
        <v>2669112.4912854997</v>
      </c>
    </row>
    <row r="11" spans="1:87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  <c r="CH11" s="51">
        <v>60332.707494598253</v>
      </c>
      <c r="CI11" s="51">
        <v>59560.323743861154</v>
      </c>
    </row>
    <row r="12" spans="1:87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  <c r="CH12" s="51">
        <v>20720945.689031765</v>
      </c>
      <c r="CI12" s="51">
        <v>20908890.305304259</v>
      </c>
    </row>
    <row r="13" spans="1:87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  <c r="CH13" s="53">
        <v>60083.264834018293</v>
      </c>
      <c r="CI13" s="53">
        <v>59963.71509674214</v>
      </c>
    </row>
    <row r="14" spans="1:87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  <c r="CH14" s="51">
        <v>23547353.613396861</v>
      </c>
      <c r="CI14" s="51">
        <v>23697526.835430361</v>
      </c>
    </row>
    <row r="15" spans="1:87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</row>
    <row r="16" spans="1:87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</row>
    <row r="17" spans="1:87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  <c r="CH17" s="51">
        <v>1624.1311944838067</v>
      </c>
      <c r="CI17" s="51">
        <v>1546.0724128740512</v>
      </c>
    </row>
    <row r="18" spans="1:87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  <c r="CH18" s="51">
        <v>51158.728638833709</v>
      </c>
      <c r="CI18" s="51">
        <v>51050.563382071283</v>
      </c>
    </row>
    <row r="19" spans="1:87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  <c r="CH19" s="51">
        <v>10322891.049918225</v>
      </c>
      <c r="CI19" s="51">
        <v>10579711.544489404</v>
      </c>
    </row>
    <row r="20" spans="1:87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  <c r="CH20" s="53">
        <v>6084498.1110330196</v>
      </c>
      <c r="CI20" s="53">
        <v>6408998.3354762923</v>
      </c>
    </row>
    <row r="21" spans="1:87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  <c r="CH21" s="51">
        <v>16460172.020784561</v>
      </c>
      <c r="CI21" s="51">
        <v>17041306.515760642</v>
      </c>
    </row>
    <row r="22" spans="1:87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</row>
    <row r="23" spans="1:87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</row>
    <row r="24" spans="1:87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  <c r="CH24" s="51">
        <v>3246794.7282894985</v>
      </c>
      <c r="CI24" s="51">
        <v>3219499.2754424824</v>
      </c>
    </row>
    <row r="25" spans="1:87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  <c r="CH25" s="51">
        <v>1092707.0403220595</v>
      </c>
      <c r="CI25" s="51">
        <v>1042430.5126037787</v>
      </c>
    </row>
    <row r="26" spans="1:87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  <c r="CH26" s="51">
        <v>6164733.1682136022</v>
      </c>
      <c r="CI26" s="51">
        <v>6157825.733127973</v>
      </c>
    </row>
    <row r="27" spans="1:87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  <c r="CH27" s="53">
        <v>2267919.2357402546</v>
      </c>
      <c r="CI27" s="53">
        <v>2262611.9007613831</v>
      </c>
    </row>
    <row r="28" spans="1:87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  <c r="CH28" s="51">
        <v>12772154.172565416</v>
      </c>
      <c r="CI28" s="51">
        <v>12682367.421935616</v>
      </c>
    </row>
    <row r="29" spans="1:87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</row>
    <row r="30" spans="1:87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</row>
    <row r="31" spans="1:87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  <c r="CH31" s="51">
        <v>3218422.5246495982</v>
      </c>
      <c r="CI31" s="51">
        <v>3171860.6386457859</v>
      </c>
    </row>
    <row r="32" spans="1:87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  <c r="CH32" s="51">
        <v>829403.0493726735</v>
      </c>
      <c r="CI32" s="51">
        <v>822968.7725199518</v>
      </c>
    </row>
    <row r="33" spans="1:87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  <c r="CH33" s="51">
        <v>63838.753091431558</v>
      </c>
      <c r="CI33" s="51">
        <v>55620.658756982921</v>
      </c>
    </row>
    <row r="34" spans="1:87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  <c r="CH34" s="53">
        <v>2045590.1661934648</v>
      </c>
      <c r="CI34" s="53">
        <v>2082837.6053828881</v>
      </c>
    </row>
    <row r="35" spans="1:87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  <c r="CH35" s="51">
        <v>6157254.4933071677</v>
      </c>
      <c r="CI35" s="51">
        <v>6133287.6753056087</v>
      </c>
    </row>
    <row r="36" spans="1:87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</row>
    <row r="37" spans="1:87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</row>
    <row r="38" spans="1:87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  <c r="CH38" s="51">
        <v>5954410.8115204629</v>
      </c>
      <c r="CI38" s="51">
        <v>5890157.8391408557</v>
      </c>
    </row>
    <row r="39" spans="1:87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  <c r="CH39" s="51">
        <v>5252024.0504777627</v>
      </c>
      <c r="CI39" s="51">
        <v>5147870.8108954495</v>
      </c>
    </row>
    <row r="40" spans="1:87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  <c r="CH40" s="51">
        <v>37208569.907163598</v>
      </c>
      <c r="CI40" s="51">
        <v>37646427.582921647</v>
      </c>
    </row>
    <row r="41" spans="1:87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  <c r="CH41" s="53">
        <v>10521929.53089219</v>
      </c>
      <c r="CI41" s="53">
        <v>10870032.215474287</v>
      </c>
    </row>
    <row r="42" spans="1:87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  <c r="CH42" s="51">
        <v>58936934.300054014</v>
      </c>
      <c r="CI42" s="51">
        <v>59554488.448432237</v>
      </c>
    </row>
    <row r="43" spans="1:87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</row>
    <row r="44" spans="1:87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H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  <c r="CH44" s="92">
        <f t="shared" si="10"/>
        <v>0.80985718047455413</v>
      </c>
      <c r="CI44" s="92">
        <f t="shared" ref="CI44" si="11">+(CI40+CI41)/CI42</f>
        <v>0.81465664574393837</v>
      </c>
    </row>
    <row r="45" spans="1:87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</row>
    <row r="46" spans="1:87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</row>
    <row r="47" spans="1:87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</row>
    <row r="48" spans="1:87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</row>
    <row r="49" spans="1:87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</row>
    <row r="50" spans="1:8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</row>
    <row r="51" spans="1:8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</row>
    <row r="52" spans="1:8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</row>
    <row r="53" spans="1:8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</row>
    <row r="54" spans="1:8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</row>
    <row r="55" spans="1:8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</row>
    <row r="56" spans="1:8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</row>
    <row r="57" spans="1:8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</row>
    <row r="58" spans="1:8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2021-10-28T08:53:07Z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