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1/"/>
    </mc:Choice>
  </mc:AlternateContent>
  <xr:revisionPtr revIDLastSave="1" documentId="8_{C6A4EDE7-55E5-46CA-B4DC-5669F7B8D6D8}" xr6:coauthVersionLast="47" xr6:coauthVersionMax="47" xr10:uidLastSave="{991BA303-6D95-48C3-85B9-A453E07F9E73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44" i="2" l="1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<sst xmlns="http://schemas.openxmlformats.org/spreadsheetml/2006/main" count="201" uniqueCount="113">
  <si>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</si>
  <si>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</si>
  <si>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</si>
  <si>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</si>
  <si>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</si>
  <si>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</si>
  <si>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</si>
  <si>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</si>
  <si>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</si>
  <si>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</si>
  <si>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</si>
  <si>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</si>
  <si>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</si>
  <si>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</si>
  <si>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</si>
  <si>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</si>
  <si>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</si>
  <si>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</si>
  <si>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</si>
  <si>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</si>
  <si>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</si>
  <si>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</si>
  <si>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</si>
  <si>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</si>
  <si>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</si>
  <si>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</si>
  <si>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</si>
  <si>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</si>
  <si>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</si>
  <si>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</si>
  <si>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</si>
  <si>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</si>
  <si>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</si>
  <si>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</si>
  <si>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</si>
  <si>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</si>
  <si>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</si>
  <si>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</si>
  <si>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</si>
  <si>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</si>
  <si>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</si>
  <si>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</si>
  <si>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</si>
  <si>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</si>
  <si>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</si>
  <si>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</si>
  <si>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</si>
  <si>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</si>
  <si>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</si>
  <si>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</si>
  <si>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</si>
  <si>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</si>
  <si>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</si>
  <si>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</si>
  <si>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</si>
  <si>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</si>
  <si>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</si>
  <si>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</si>
  <si>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</si>
  <si>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</si>
  <si>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</si>
  <si>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</si>
  <si>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</si>
  <si>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</si>
  <si>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</si>
  <si>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</si>
  <si>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</si>
  <si>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</si>
  <si>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</si>
  <si>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</si>
  <si>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</si>
  <si>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</si>
  <si>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</si>
  <si>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</si>
  <si>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</si>
  <si>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</si>
  <si>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</si>
  <si>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</si>
  <si>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</si>
  <si>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</si>
  <si>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</si>
  <si>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</si>
  <si>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</si>
  <si>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</si>
  <si>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</si>
  <si>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</si>
  <si>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</si>
  <si>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</si>
  <si>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</si>
  <si>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</si>
  <si>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</si>
  <si>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</si>
  <si>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</si>
  <si>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</si>
  <si>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</si>
  <si>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</si>
  <si>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</si>
  <si>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</si>
  <si>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</si>
  <si>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</si>
  <si>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</si>
  <si>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</si>
  <si>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</si>
  <si>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</si>
  <si>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</si>
  <si>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</si>
  <si>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</si>
  <si>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</si>
  <si>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</si>
  <si>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</si>
  <si>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</si>
  <si>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Henkivakuutuksen vakuutussäästöt, joulukuu 2021</t>
  </si>
  <si>
    <t>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</si>
</sst>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44592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111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112</v>
      </c>
      <c r="D12" s="85" t="s">
        <v>53</v>
      </c>
      <c r="E12" s="85" t="s">
        <v>107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2641.7006156649845</v>
      </c>
      <c r="D14" s="10">
        <f>+C14/E14-1</f>
        <v>-6.5242738944486844E-2</v>
      </c>
      <c r="E14" s="9">
        <v>2826.0819420455937</v>
      </c>
    </row>
    <row r="15" spans="1:7">
      <c r="A15" s="22"/>
      <c r="B15" s="22" t="s">
        <v>2</v>
      </c>
      <c r="C15" s="9">
        <v>56.761251844835407</v>
      </c>
      <c r="D15" s="10">
        <f>+C15/E15-1</f>
        <v>-3.5799075804457625E-2</v>
      </c>
      <c r="E15" s="9">
        <v>58.868696783497462</v>
      </c>
    </row>
    <row r="16" spans="1:7">
      <c r="A16" s="22"/>
      <c r="B16" s="22" t="s">
        <v>3</v>
      </c>
      <c r="C16" s="9">
        <v>21624.989804800378</v>
      </c>
      <c r="D16" s="10">
        <f>+C16/E16-1</f>
        <v>0.13512736816745163</v>
      </c>
      <c r="E16" s="9">
        <v>19050.716607874354</v>
      </c>
    </row>
    <row r="17" spans="1:19">
      <c r="A17" s="22"/>
      <c r="B17" s="23" t="s">
        <v>4</v>
      </c>
      <c r="C17" s="11">
        <v>60.131672658790734</v>
      </c>
      <c r="D17" s="29">
        <f>+C17/E17-1</f>
        <v>6.3871975794772551E-2</v>
      </c>
      <c r="E17" s="11">
        <v>56.521530810950225</v>
      </c>
    </row>
    <row r="18" spans="1:19">
      <c r="A18" s="22"/>
      <c r="B18" s="36" t="s">
        <v>0</v>
      </c>
      <c r="C18" s="37">
        <v>24383.583344968985</v>
      </c>
      <c r="D18" s="38">
        <f>+C18/E18-1</f>
        <v>0.10873836122667524</v>
      </c>
      <c r="E18" s="37">
        <v>21992.188777514391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1.5123690655885889</v>
      </c>
      <c r="D21" s="10">
        <f>+C21/E21-1</f>
        <v>-0.19567050208115477</v>
      </c>
      <c r="E21" s="9">
        <v>1.8802854669656577</v>
      </c>
    </row>
    <row r="22" spans="1:19">
      <c r="A22" s="22"/>
      <c r="B22" s="22" t="s">
        <v>2</v>
      </c>
      <c r="C22" s="9">
        <v>50.846368777005139</v>
      </c>
      <c r="D22" s="10">
        <f>+C22/E22-1</f>
        <v>-8.3740142838485077E-2</v>
      </c>
      <c r="E22" s="9">
        <v>55.493393473028831</v>
      </c>
    </row>
    <row r="23" spans="1:19">
      <c r="A23" s="22"/>
      <c r="B23" s="22" t="s">
        <v>3</v>
      </c>
      <c r="C23" s="9">
        <v>11153.614671522533</v>
      </c>
      <c r="D23" s="10">
        <f>+C23/E23-1</f>
        <v>0.22791570815371376</v>
      </c>
      <c r="E23" s="9">
        <v>9083.3716007208968</v>
      </c>
    </row>
    <row r="24" spans="1:19">
      <c r="A24" s="22"/>
      <c r="B24" s="23" t="s">
        <v>4</v>
      </c>
      <c r="C24" s="11">
        <v>6896.327173593445</v>
      </c>
      <c r="D24" s="29">
        <f>+C24/E24-1</f>
        <v>0.32978373624790969</v>
      </c>
      <c r="E24" s="11">
        <v>5186.0516756295874</v>
      </c>
    </row>
    <row r="25" spans="1:19">
      <c r="A25" s="22"/>
      <c r="B25" s="36" t="s">
        <v>0</v>
      </c>
      <c r="C25" s="37">
        <v>18102.300582958571</v>
      </c>
      <c r="D25" s="38">
        <f>+C25/E25-1</f>
        <v>0.26352740528467566</v>
      </c>
      <c r="E25" s="37">
        <v>14326.79695529048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3201.8525561013362</v>
      </c>
      <c r="D28" s="10">
        <f>+C28/E28-1</f>
        <v>-5.3438337893456755E-2</v>
      </c>
      <c r="E28" s="9">
        <v>3382.6138161730678</v>
      </c>
    </row>
    <row r="29" spans="1:19">
      <c r="A29" s="22"/>
      <c r="B29" s="22" t="s">
        <v>2</v>
      </c>
      <c r="C29" s="9">
        <v>1041.3800913855916</v>
      </c>
      <c r="D29" s="10">
        <f>+C29/E29-1</f>
        <v>-8.2482864617115847E-2</v>
      </c>
      <c r="E29" s="9">
        <v>1134.9979757609856</v>
      </c>
    </row>
    <row r="30" spans="1:19">
      <c r="A30" s="22"/>
      <c r="B30" s="22" t="s">
        <v>3</v>
      </c>
      <c r="C30" s="9">
        <v>6351.4927388774804</v>
      </c>
      <c r="D30" s="10">
        <f>+C30/E30-1</f>
        <v>0.13723738594798451</v>
      </c>
      <c r="E30" s="9">
        <v>5585.0192909222451</v>
      </c>
    </row>
    <row r="31" spans="1:19">
      <c r="A31" s="22"/>
      <c r="B31" s="23" t="s">
        <v>4</v>
      </c>
      <c r="C31" s="11">
        <v>2334.5351514898821</v>
      </c>
      <c r="D31" s="29">
        <f>+C31/E31-1</f>
        <v>0.12671826062533276</v>
      </c>
      <c r="E31" s="11">
        <v>2071.9777366474973</v>
      </c>
    </row>
    <row r="32" spans="1:19">
      <c r="A32" s="22"/>
      <c r="B32" s="36" t="s">
        <v>0</v>
      </c>
      <c r="C32" s="37">
        <v>12929.26053785429</v>
      </c>
      <c r="D32" s="38">
        <f>+C32/E32-1</f>
        <v>6.1985705622142007E-2</v>
      </c>
      <c r="E32" s="37">
        <v>12174.608819503796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3132.5100303966419</v>
      </c>
      <c r="D35" s="10">
        <f>+C35/E35-1</f>
        <v>-8.2550270163220474E-2</v>
      </c>
      <c r="E35" s="9">
        <v>3414.366944065629</v>
      </c>
    </row>
    <row r="36" spans="1:5">
      <c r="A36" s="25"/>
      <c r="B36" s="25" t="s">
        <v>74</v>
      </c>
      <c r="C36" s="9">
        <v>834.23168382525012</v>
      </c>
      <c r="D36" s="10">
        <f>+C36/E36-1</f>
        <v>6.5856014927756945E-2</v>
      </c>
      <c r="E36" s="9">
        <v>782.68703477907741</v>
      </c>
    </row>
    <row r="37" spans="1:5">
      <c r="A37" s="25"/>
      <c r="B37" s="25" t="s">
        <v>75</v>
      </c>
      <c r="C37" s="9">
        <v>78.686697585520079</v>
      </c>
      <c r="D37" s="10">
        <f>+C37/E37-1</f>
        <v>-0.22505495900728412</v>
      </c>
      <c r="E37" s="9">
        <v>101.53842327285723</v>
      </c>
    </row>
    <row r="38" spans="1:5">
      <c r="A38" s="25"/>
      <c r="B38" s="26" t="s">
        <v>76</v>
      </c>
      <c r="C38" s="11">
        <v>2192.3863638118078</v>
      </c>
      <c r="D38" s="29">
        <f>+C38/E38-1</f>
        <v>0.28910922593496813</v>
      </c>
      <c r="E38" s="11">
        <v>1700.6986837920647</v>
      </c>
    </row>
    <row r="39" spans="1:5">
      <c r="A39" s="22"/>
      <c r="B39" s="21" t="s">
        <v>0</v>
      </c>
      <c r="C39" s="37">
        <v>6237.8147756192202</v>
      </c>
      <c r="D39" s="38">
        <f>+C39/E39-1</f>
        <v>3.9758645862309594E-2</v>
      </c>
      <c r="E39" s="37">
        <v>5999.2910859096282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5845.0655408319099</v>
      </c>
      <c r="D42" s="10">
        <f>+C42/E42-1</f>
        <v>-5.8852914815419988E-2</v>
      </c>
      <c r="E42" s="9">
        <v>6210.5760436856281</v>
      </c>
    </row>
    <row r="43" spans="1:5">
      <c r="A43" s="27"/>
      <c r="B43" s="27" t="s">
        <v>2</v>
      </c>
      <c r="C43" s="9">
        <v>5115.7294262293244</v>
      </c>
      <c r="D43" s="10">
        <f>+C43/E43-1</f>
        <v>-6.0716026344864504E-2</v>
      </c>
      <c r="E43" s="9">
        <v>5446.4140448622193</v>
      </c>
    </row>
    <row r="44" spans="1:5">
      <c r="A44" s="27"/>
      <c r="B44" s="27" t="s">
        <v>3</v>
      </c>
      <c r="C44" s="9">
        <v>39130.097215200396</v>
      </c>
      <c r="D44" s="10">
        <f>+C44/E44-1</f>
        <v>0.16047250704249305</v>
      </c>
      <c r="E44" s="9">
        <v>33719.107499517493</v>
      </c>
    </row>
    <row r="45" spans="1:5">
      <c r="A45" s="27"/>
      <c r="B45" s="28" t="s">
        <v>4</v>
      </c>
      <c r="C45" s="11">
        <v>11562.067059139446</v>
      </c>
      <c r="D45" s="29">
        <f>+C45/E45-1</f>
        <v>0.26821716108070159</v>
      </c>
      <c r="E45" s="11">
        <v>9116.7880501529562</v>
      </c>
    </row>
    <row r="46" spans="1:5">
      <c r="A46" s="27"/>
      <c r="B46" s="39" t="s">
        <v>0</v>
      </c>
      <c r="C46" s="37">
        <v>61652.959241401077</v>
      </c>
      <c r="D46" s="38">
        <f>+C46/E46-1</f>
        <v>0.13139464939917023</v>
      </c>
      <c r="E46" s="37">
        <v>54492.8856382183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J10" sqref="CJ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8" width="12.7109375" style="18" customWidth="1"/>
    <col min="89" max="16384" width="8" style="18"/>
  </cols>
  <sheetData>
    <row r="1" spans="1:88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</row>
    <row r="2" spans="1:88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</row>
    <row r="3" spans="1:88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</row>
    <row r="4" spans="1:88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</row>
    <row r="5" spans="1:88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</row>
    <row r="6" spans="1:88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</row>
    <row r="7" spans="1:88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  <c r="CI8" s="48" t="s">
        <v>110</v>
      </c>
      <c r="CJ8" s="48" t="s">
        <v>112</v>
      </c>
    </row>
    <row r="9" spans="1:88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</row>
    <row r="10" spans="1:88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  <c r="CI10" s="51">
        <v>2669112.4912854997</v>
      </c>
      <c r="CJ10" s="51">
        <v>2641700.6156649846</v>
      </c>
    </row>
    <row r="11" spans="1:88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  <c r="CI11" s="51">
        <v>59560.323743861154</v>
      </c>
      <c r="CJ11" s="51">
        <v>56761.251844835409</v>
      </c>
    </row>
    <row r="12" spans="1:88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  <c r="CI12" s="51">
        <v>20908890.305304259</v>
      </c>
      <c r="CJ12" s="51">
        <v>21624989.804800376</v>
      </c>
    </row>
    <row r="13" spans="1:88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  <c r="CI13" s="53">
        <v>59963.71509674214</v>
      </c>
      <c r="CJ13" s="53">
        <v>60131.672658790732</v>
      </c>
    </row>
    <row r="14" spans="1:88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  <c r="CI14" s="51">
        <v>23697526.835430361</v>
      </c>
      <c r="CJ14" s="51">
        <v>24383583.344968986</v>
      </c>
    </row>
    <row r="15" spans="1:88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</row>
    <row r="16" spans="1:88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</row>
    <row r="17" spans="1:88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  <c r="CI17" s="51">
        <v>1546.0724128740512</v>
      </c>
      <c r="CJ17" s="51">
        <v>1512.3690655885889</v>
      </c>
    </row>
    <row r="18" spans="1:88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  <c r="CI18" s="51">
        <v>51050.563382071283</v>
      </c>
      <c r="CJ18" s="51">
        <v>50846.36877700514</v>
      </c>
    </row>
    <row r="19" spans="1:88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  <c r="CI19" s="51">
        <v>10579711.544489404</v>
      </c>
      <c r="CJ19" s="51">
        <v>11153614.671522534</v>
      </c>
    </row>
    <row r="20" spans="1:88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  <c r="CI20" s="53">
        <v>6408998.3354762923</v>
      </c>
      <c r="CJ20" s="53">
        <v>6896327.1735934447</v>
      </c>
    </row>
    <row r="21" spans="1:88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  <c r="CI21" s="51">
        <v>17041306.515760642</v>
      </c>
      <c r="CJ21" s="51">
        <v>18102300.582958572</v>
      </c>
    </row>
    <row r="22" spans="1:88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</row>
    <row r="23" spans="1:88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</row>
    <row r="24" spans="1:88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  <c r="CI24" s="51">
        <v>3219499.2754424824</v>
      </c>
      <c r="CJ24" s="51">
        <v>3201852.5561013361</v>
      </c>
    </row>
    <row r="25" spans="1:88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  <c r="CI25" s="51">
        <v>1042430.5126037787</v>
      </c>
      <c r="CJ25" s="51">
        <v>1041380.0913855917</v>
      </c>
    </row>
    <row r="26" spans="1:88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  <c r="CI26" s="51">
        <v>6157825.733127973</v>
      </c>
      <c r="CJ26" s="51">
        <v>6351492.7388774808</v>
      </c>
    </row>
    <row r="27" spans="1:88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  <c r="CI27" s="53">
        <v>2262611.9007613831</v>
      </c>
      <c r="CJ27" s="53">
        <v>2334535.1514898823</v>
      </c>
    </row>
    <row r="28" spans="1:88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  <c r="CI28" s="51">
        <v>12682367.421935616</v>
      </c>
      <c r="CJ28" s="51">
        <v>12929260.53785429</v>
      </c>
    </row>
    <row r="29" spans="1:88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</row>
    <row r="30" spans="1:88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</row>
    <row r="31" spans="1:88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  <c r="CI31" s="51">
        <v>3171860.6386457859</v>
      </c>
      <c r="CJ31" s="51">
        <v>3132510.0303966417</v>
      </c>
    </row>
    <row r="32" spans="1:88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  <c r="CI32" s="51">
        <v>822968.7725199518</v>
      </c>
      <c r="CJ32" s="51">
        <v>834231.68382525013</v>
      </c>
    </row>
    <row r="33" spans="1:88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  <c r="CI33" s="51">
        <v>55620.658756982921</v>
      </c>
      <c r="CJ33" s="51">
        <v>78686.697585520073</v>
      </c>
    </row>
    <row r="34" spans="1:88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  <c r="CI34" s="53">
        <v>2082837.6053828881</v>
      </c>
      <c r="CJ34" s="53">
        <v>2192386.3638118077</v>
      </c>
    </row>
    <row r="35" spans="1:88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  <c r="CI35" s="51">
        <v>6133287.6753056087</v>
      </c>
      <c r="CJ35" s="51">
        <v>6237814.77561922</v>
      </c>
    </row>
    <row r="36" spans="1:88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</row>
    <row r="37" spans="1:88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</row>
    <row r="38" spans="1:88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  <c r="CI38" s="51">
        <v>5890157.8391408557</v>
      </c>
      <c r="CJ38" s="51">
        <v>5845065.5408319095</v>
      </c>
    </row>
    <row r="39" spans="1:88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  <c r="CI39" s="51">
        <v>5147870.8108954495</v>
      </c>
      <c r="CJ39" s="51">
        <v>5115729.4262293242</v>
      </c>
    </row>
    <row r="40" spans="1:88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  <c r="CI40" s="51">
        <v>37646427.582921647</v>
      </c>
      <c r="CJ40" s="51">
        <v>39130097.215200394</v>
      </c>
    </row>
    <row r="41" spans="1:88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  <c r="CI41" s="53">
        <v>10870032.215474287</v>
      </c>
      <c r="CJ41" s="53">
        <v>11562067.059139447</v>
      </c>
    </row>
    <row r="42" spans="1:88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  <c r="CI42" s="51">
        <v>59554488.448432237</v>
      </c>
      <c r="CJ42" s="51">
        <v>61652959.241401076</v>
      </c>
    </row>
    <row r="43" spans="1:88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</row>
    <row r="44" spans="1:88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  <c r="CI44" s="92">
        <f t="shared" ref="CI44:CJ44" si="11">+(CI40+CI41)/CI42</f>
        <v>0.81465664574393837</v>
      </c>
      <c r="CJ44" s="92">
        <f t="shared" si="11"/>
        <v>0.82221786104143946</v>
      </c>
    </row>
    <row r="45" spans="1:88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</row>
    <row r="46" spans="1:88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</row>
    <row r="47" spans="1:88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</row>
    <row r="48" spans="1:88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</row>
    <row r="49" spans="1:8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</row>
    <row r="50" spans="1:8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</row>
    <row r="51" spans="1:8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</row>
    <row r="52" spans="1:8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</row>
    <row r="53" spans="1:8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</row>
    <row r="54" spans="1:8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</row>
    <row r="55" spans="1:88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</row>
    <row r="56" spans="1:88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</row>
    <row r="57" spans="1:8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</row>
    <row r="58" spans="1:8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2022-01-31T07:09:46Z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