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3/"/>
    </mc:Choice>
  </mc:AlternateContent>
  <xr:revisionPtr revIDLastSave="15" documentId="8_{987C879D-1F56-4155-9479-F96D656E2FA3}" xr6:coauthVersionLast="47" xr6:coauthVersionMax="47" xr10:uidLastSave="{FCFDC979-771F-4C4F-9E1F-2F031C994541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O44" i="2" l="1"/>
  <c r="CN44" i="2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<sst xmlns="http://schemas.openxmlformats.org/spreadsheetml/2006/main" count="206" uniqueCount="120">
  <si>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</si>
  <si>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</si>
  <si>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</si>
  <si>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</si>
  <si>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</si>
  <si>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</si>
  <si>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</si>
  <si>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</si>
  <si>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</si>
  <si>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</si>
  <si>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</si>
  <si>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</si>
  <si>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</si>
  <si>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</si>
  <si>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</si>
  <si>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</si>
  <si>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</si>
  <si>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</si>
  <si>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</si>
  <si>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</si>
  <si>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</si>
  <si>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</si>
  <si>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</si>
  <si>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</si>
  <si>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</si>
  <si>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</si>
  <si>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</si>
  <si>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</si>
  <si>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</si>
  <si>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</si>
  <si>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</si>
  <si>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</si>
  <si>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</si>
  <si>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</si>
  <si>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</si>
  <si>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</si>
  <si>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</si>
  <si>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</si>
  <si>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</si>
  <si>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</si>
  <si>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</si>
  <si>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</si>
  <si>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</si>
  <si>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</si>
  <si>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</si>
  <si>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</si>
  <si>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</si>
  <si>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</si>
  <si>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</si>
  <si>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</si>
  <si>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</si>
  <si>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</si>
  <si>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</si>
  <si>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</si>
  <si>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</si>
  <si>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</si>
  <si>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</si>
  <si>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</si>
  <si>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</si>
  <si>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</si>
  <si>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</si>
  <si>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</si>
  <si>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</si>
  <si>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</si>
  <si>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</si>
  <si>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</si>
  <si>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</si>
  <si>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</si>
  <si>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</si>
  <si>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</si>
  <si>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</si>
  <si>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</si>
  <si>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</si>
  <si>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</si>
  <si>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</si>
  <si>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</si>
  <si>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</si>
  <si>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</si>
  <si>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</si>
  <si>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</si>
  <si>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</si>
  <si>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</si>
  <si>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</si>
  <si>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</si>
  <si>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</si>
  <si>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</si>
  <si>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</si>
  <si>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</si>
  <si>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</si>
  <si>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</si>
  <si>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</si>
  <si>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</si>
  <si>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</si>
  <si>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</si>
  <si>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</si>
  <si>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</si>
  <si>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</si>
  <si>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</si>
  <si>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</si>
  <si>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</si>
  <si>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</si>
  <si>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</si>
  <si>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</si>
  <si>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</si>
  <si>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</si>
  <si>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</si>
  <si>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</si>
  <si>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</si>
  <si>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</si>
  <si>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</si>
  <si>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</si>
  <si>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</si>
  <si>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</si>
  <si>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</si>
  <si>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</si>
  <si>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</si>
  <si>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</si>
  <si>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Henkivakuutuksen vakuutussäästöt, maaliskuu 2023</t>
  </si>
  <si>
    <t>03/2023</t>
  </si>
  <si>
    <t>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</si>
</sst>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="90" zoomScaleNormal="9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45132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117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118</v>
      </c>
      <c r="D12" s="70" t="s">
        <v>53</v>
      </c>
      <c r="E12" s="70" t="s">
        <v>119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2419.3973318153066</v>
      </c>
      <c r="D14" s="7">
        <f>+C14/E14-1</f>
        <v>-5.8048581628683427E-2</v>
      </c>
      <c r="E14" s="6">
        <v>2568.4948126078216</v>
      </c>
    </row>
    <row r="15" spans="1:7">
      <c r="A15" s="14"/>
      <c r="B15" s="14" t="s">
        <v>2</v>
      </c>
      <c r="C15" s="6">
        <v>56.248045792548737</v>
      </c>
      <c r="D15" s="7">
        <f>+C15/E15-1</f>
        <v>1.3063953979806087E-2</v>
      </c>
      <c r="E15" s="6">
        <v>55.522699797558843</v>
      </c>
    </row>
    <row r="16" spans="1:7">
      <c r="A16" s="14"/>
      <c r="B16" s="14" t="s">
        <v>3</v>
      </c>
      <c r="C16" s="6">
        <v>19242.966355007688</v>
      </c>
      <c r="D16" s="7">
        <f>+C16/E16-1</f>
        <v>-6.4498369803541622E-2</v>
      </c>
      <c r="E16" s="6">
        <v>20569.676988127325</v>
      </c>
    </row>
    <row r="17" spans="1:19">
      <c r="A17" s="14"/>
      <c r="B17" s="15" t="s">
        <v>4</v>
      </c>
      <c r="C17" s="8">
        <v>56.149308005594726</v>
      </c>
      <c r="D17" s="20">
        <f>+C17/E17-1</f>
        <v>-2.763287817810367E-2</v>
      </c>
      <c r="E17" s="8">
        <v>57.744967662408598</v>
      </c>
    </row>
    <row r="18" spans="1:19">
      <c r="A18" s="14"/>
      <c r="B18" s="13" t="s">
        <v>0</v>
      </c>
      <c r="C18" s="26">
        <v>21774.761040621135</v>
      </c>
      <c r="D18" s="27">
        <f>+C18/E18-1</f>
        <v>-6.3509118633015338E-2</v>
      </c>
      <c r="E18" s="26">
        <v>23251.439468195113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1.7986710701973561</v>
      </c>
      <c r="D21" s="7">
        <f>+C21/E21-1</f>
        <v>7.3057023368769514E-2</v>
      </c>
      <c r="E21" s="6">
        <v>1.6762120101973559</v>
      </c>
    </row>
    <row r="22" spans="1:19">
      <c r="A22" s="14"/>
      <c r="B22" s="14" t="s">
        <v>2</v>
      </c>
      <c r="C22" s="6">
        <v>46.587335766448568</v>
      </c>
      <c r="D22" s="7">
        <f>+C22/E22-1</f>
        <v>-6.3214882363155089E-2</v>
      </c>
      <c r="E22" s="6">
        <v>49.731080147783331</v>
      </c>
    </row>
    <row r="23" spans="1:19">
      <c r="A23" s="14"/>
      <c r="B23" s="14" t="s">
        <v>3</v>
      </c>
      <c r="C23" s="6">
        <v>10430.908047224983</v>
      </c>
      <c r="D23" s="7">
        <f>+C23/E23-1</f>
        <v>-3.091843239962444E-2</v>
      </c>
      <c r="E23" s="6">
        <v>10763.704930487773</v>
      </c>
    </row>
    <row r="24" spans="1:19">
      <c r="A24" s="14"/>
      <c r="B24" s="15" t="s">
        <v>4</v>
      </c>
      <c r="C24" s="8">
        <v>7433.9183050954625</v>
      </c>
      <c r="D24" s="20">
        <f>+C24/E24-1</f>
        <v>4.9498119078926539E-2</v>
      </c>
      <c r="E24" s="8">
        <v>7083.3078877927956</v>
      </c>
    </row>
    <row r="25" spans="1:19">
      <c r="A25" s="14"/>
      <c r="B25" s="13" t="s">
        <v>0</v>
      </c>
      <c r="C25" s="26">
        <v>17913.212359157089</v>
      </c>
      <c r="D25" s="27">
        <f>+C25/E25-1</f>
        <v>8.2645555458360498E-4</v>
      </c>
      <c r="E25" s="26">
        <v>17898.420110438547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2949.6376928191135</v>
      </c>
      <c r="D28" s="7">
        <f>+C28/E28-1</f>
        <v>-5.680798499477635E-2</v>
      </c>
      <c r="E28" s="6">
        <v>3127.2929010141988</v>
      </c>
    </row>
    <row r="29" spans="1:19">
      <c r="A29" s="14"/>
      <c r="B29" s="14" t="s">
        <v>2</v>
      </c>
      <c r="C29" s="6">
        <v>987.16618071770336</v>
      </c>
      <c r="D29" s="7">
        <f>+C29/E29-1</f>
        <v>-5.9250523303145952E-2</v>
      </c>
      <c r="E29" s="6">
        <v>1049.3401327033707</v>
      </c>
    </row>
    <row r="30" spans="1:19">
      <c r="A30" s="14"/>
      <c r="B30" s="14" t="s">
        <v>3</v>
      </c>
      <c r="C30" s="6">
        <v>5422.7396508959746</v>
      </c>
      <c r="D30" s="7">
        <f>+C30/E30-1</f>
        <v>-8.0069428051255387E-2</v>
      </c>
      <c r="E30" s="6">
        <v>5894.727076423449</v>
      </c>
    </row>
    <row r="31" spans="1:19">
      <c r="A31" s="14"/>
      <c r="B31" s="15" t="s">
        <v>4</v>
      </c>
      <c r="C31" s="8">
        <v>1989.0591059547232</v>
      </c>
      <c r="D31" s="20">
        <f>+C31/E31-1</f>
        <v>-8.1364299096120751E-2</v>
      </c>
      <c r="E31" s="8">
        <v>2165.2316625596145</v>
      </c>
    </row>
    <row r="32" spans="1:19">
      <c r="A32" s="14"/>
      <c r="B32" s="13" t="s">
        <v>0</v>
      </c>
      <c r="C32" s="26">
        <v>11348.602630387515</v>
      </c>
      <c r="D32" s="27">
        <f>+C32/E32-1</f>
        <v>-7.2568339191815601E-2</v>
      </c>
      <c r="E32" s="26">
        <v>12236.591772700634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3037.6212175981036</v>
      </c>
      <c r="D35" s="7">
        <f>+C35/E35-1</f>
        <v>-2.0238874839845988E-2</v>
      </c>
      <c r="E35" s="6">
        <v>3100.36920183128</v>
      </c>
    </row>
    <row r="36" spans="1:5">
      <c r="A36" s="16"/>
      <c r="B36" s="16" t="s">
        <v>74</v>
      </c>
      <c r="C36" s="6">
        <v>810.58517192590648</v>
      </c>
      <c r="D36" s="7">
        <f>+C36/E36-1</f>
        <v>-1.9893150631314693E-2</v>
      </c>
      <c r="E36" s="6">
        <v>827.03755457685804</v>
      </c>
    </row>
    <row r="37" spans="1:5">
      <c r="A37" s="16"/>
      <c r="B37" s="16" t="s">
        <v>75</v>
      </c>
      <c r="C37" s="6">
        <v>58.286501466165717</v>
      </c>
      <c r="D37" s="7">
        <f>+C37/E37-1</f>
        <v>0.30598441259910403</v>
      </c>
      <c r="E37" s="6">
        <v>44.630319400341747</v>
      </c>
    </row>
    <row r="38" spans="1:5">
      <c r="A38" s="16"/>
      <c r="B38" s="17" t="s">
        <v>76</v>
      </c>
      <c r="C38" s="8">
        <v>2079.4988269075948</v>
      </c>
      <c r="D38" s="20">
        <f>+C38/E38-1</f>
        <v>-2.2026616535118948E-2</v>
      </c>
      <c r="E38" s="8">
        <v>2126.3347879060857</v>
      </c>
    </row>
    <row r="39" spans="1:5">
      <c r="A39" s="14"/>
      <c r="B39" s="13" t="s">
        <v>0</v>
      </c>
      <c r="C39" s="26">
        <v>5985.9917178977712</v>
      </c>
      <c r="D39" s="27">
        <f>+C39/E39-1</f>
        <v>-1.8427893268604612E-2</v>
      </c>
      <c r="E39" s="26">
        <v>6098.3718637145648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5370.8336957046176</v>
      </c>
      <c r="D42" s="7">
        <f>+C42/E42-1</f>
        <v>-5.7329056259247113E-2</v>
      </c>
      <c r="E42" s="6">
        <v>5697.463925632218</v>
      </c>
    </row>
    <row r="43" spans="1:5">
      <c r="A43" s="18"/>
      <c r="B43" s="18" t="s">
        <v>2</v>
      </c>
      <c r="C43" s="6">
        <v>4938.2079518007095</v>
      </c>
      <c r="D43" s="7">
        <f>+C43/E43-1</f>
        <v>-2.8294509705923954E-2</v>
      </c>
      <c r="E43" s="6">
        <v>5082.0006690568507</v>
      </c>
    </row>
    <row r="44" spans="1:5">
      <c r="A44" s="18"/>
      <c r="B44" s="18" t="s">
        <v>3</v>
      </c>
      <c r="C44" s="6">
        <v>35096.614053128636</v>
      </c>
      <c r="D44" s="7">
        <f>+C44/E44-1</f>
        <v>-5.7254988218552127E-2</v>
      </c>
      <c r="E44" s="6">
        <v>37228.108995038543</v>
      </c>
    </row>
    <row r="45" spans="1:5">
      <c r="A45" s="18"/>
      <c r="B45" s="19" t="s">
        <v>4</v>
      </c>
      <c r="C45" s="8">
        <v>11616.91204742954</v>
      </c>
      <c r="D45" s="20">
        <f>+C45/E45-1</f>
        <v>1.2168631568330257E-2</v>
      </c>
      <c r="E45" s="8">
        <v>11477.249625321248</v>
      </c>
    </row>
    <row r="46" spans="1:5">
      <c r="A46" s="18"/>
      <c r="B46" s="28" t="s">
        <v>0</v>
      </c>
      <c r="C46" s="26">
        <v>57022.567748063506</v>
      </c>
      <c r="D46" s="27">
        <f>+C46/E46-1</f>
        <v>-4.1393003020011143E-2</v>
      </c>
      <c r="E46" s="26">
        <v>59484.823215048855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105</v>
      </c>
    </row>
    <row r="56" spans="1:2">
      <c r="A56" s="25" t="s">
        <v>96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O85"/>
  <sheetViews>
    <sheetView showGridLines="0" topLeftCell="W1" zoomScaleNormal="100" workbookViewId="0">
      <pane xSplit="2" ySplit="9" topLeftCell="CD10" activePane="bottomRight" state="frozen"/>
      <selection activeCell="W1" sqref="W1"/>
      <selection pane="topRight" activeCell="Y1" sqref="Y1"/>
      <selection pane="bottomLeft" activeCell="W10" sqref="W10"/>
      <selection pane="bottomRight" activeCell="CO10" sqref="CO10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93" width="12.7109375" style="2" customWidth="1"/>
    <col min="94" max="16384" width="8" style="2"/>
  </cols>
  <sheetData>
    <row r="1" spans="2:93" ht="12.75">
      <c r="B1" s="1" t="s">
        <v>40</v>
      </c>
      <c r="D1" s="29"/>
      <c r="E1" s="29"/>
      <c r="W1" s="1" t="s">
        <v>106</v>
      </c>
    </row>
    <row r="2" spans="2:93" ht="12.75">
      <c r="D2" s="29"/>
      <c r="E2" s="29"/>
    </row>
    <row r="3" spans="2:93" ht="12.75">
      <c r="B3" s="4" t="s">
        <v>15</v>
      </c>
      <c r="C3" s="1"/>
      <c r="D3" s="30"/>
      <c r="E3" s="30"/>
      <c r="W3" s="4" t="s">
        <v>15</v>
      </c>
      <c r="X3" s="1"/>
    </row>
    <row r="4" spans="2:93" ht="12.75">
      <c r="B4" s="4" t="s">
        <v>10</v>
      </c>
      <c r="C4" s="1"/>
      <c r="D4" s="30"/>
      <c r="E4" s="30"/>
      <c r="W4" s="4" t="s">
        <v>10</v>
      </c>
      <c r="X4" s="1"/>
    </row>
    <row r="5" spans="2:93" ht="12.75">
      <c r="B5" s="2" t="s">
        <v>16</v>
      </c>
      <c r="D5" s="29"/>
      <c r="E5" s="29"/>
      <c r="W5" s="2" t="s">
        <v>16</v>
      </c>
    </row>
    <row r="6" spans="2:93" ht="12.75">
      <c r="D6" s="29"/>
      <c r="E6" s="29"/>
    </row>
    <row r="7" spans="2:93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93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97</v>
      </c>
      <c r="BZ8" s="36" t="s">
        <v>98</v>
      </c>
      <c r="CA8" s="36" t="s">
        <v>99</v>
      </c>
      <c r="CB8" s="36" t="s">
        <v>100</v>
      </c>
      <c r="CC8" s="36" t="s">
        <v>101</v>
      </c>
      <c r="CD8" s="36" t="s">
        <v>102</v>
      </c>
      <c r="CE8" s="36" t="s">
        <v>104</v>
      </c>
      <c r="CF8" s="36" t="s">
        <v>107</v>
      </c>
      <c r="CG8" s="36" t="s">
        <v>108</v>
      </c>
      <c r="CH8" s="36" t="s">
        <v>109</v>
      </c>
      <c r="CI8" s="36" t="s">
        <v>110</v>
      </c>
      <c r="CJ8" s="36" t="s">
        <v>111</v>
      </c>
      <c r="CK8" s="36" t="s">
        <v>112</v>
      </c>
      <c r="CL8" s="36" t="s">
        <v>113</v>
      </c>
      <c r="CM8" s="36" t="s">
        <v>114</v>
      </c>
      <c r="CN8" s="36" t="s">
        <v>115</v>
      </c>
      <c r="CO8" s="36" t="s">
        <v>116</v>
      </c>
    </row>
    <row r="9" spans="2:93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93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</row>
    <row r="11" spans="2:93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</row>
    <row r="12" spans="2:93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</row>
    <row r="13" spans="2:93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</row>
    <row r="14" spans="2:93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</row>
    <row r="15" spans="2:93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</row>
    <row r="16" spans="2:93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</row>
    <row r="17" spans="2:93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</row>
    <row r="18" spans="2:93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</row>
    <row r="19" spans="2:93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</row>
    <row r="20" spans="2:93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</row>
    <row r="21" spans="2:93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</row>
    <row r="22" spans="2:93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</row>
    <row r="23" spans="2:93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</row>
    <row r="24" spans="2:93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</row>
    <row r="25" spans="2:93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</row>
    <row r="26" spans="2:93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</row>
    <row r="27" spans="2:93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</row>
    <row r="28" spans="2:93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</row>
    <row r="29" spans="2:93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</row>
    <row r="30" spans="2:93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</row>
    <row r="31" spans="2:93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</row>
    <row r="32" spans="2:93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</row>
    <row r="33" spans="2:93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</row>
    <row r="34" spans="2:93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</row>
    <row r="35" spans="2:93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</row>
    <row r="36" spans="2:93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</row>
    <row r="37" spans="2:93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</row>
    <row r="38" spans="2:93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</row>
    <row r="39" spans="2:93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</row>
    <row r="40" spans="2:93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</row>
    <row r="41" spans="2:93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</row>
    <row r="42" spans="2:93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</row>
    <row r="43" spans="2:93">
      <c r="C43" s="12" t="s">
        <v>18</v>
      </c>
    </row>
    <row r="44" spans="2:93">
      <c r="C44" s="12" t="s">
        <v>19</v>
      </c>
      <c r="X44" s="2" t="s">
        <v>103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O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</row>
    <row r="45" spans="2:93">
      <c r="C45" s="12" t="s">
        <v>20</v>
      </c>
    </row>
    <row r="46" spans="2:93">
      <c r="C46" s="12" t="s">
        <v>13</v>
      </c>
      <c r="Q46" s="51"/>
      <c r="X46" s="12" t="s">
        <v>18</v>
      </c>
    </row>
    <row r="47" spans="2:93">
      <c r="C47" s="12"/>
      <c r="X47" s="12" t="s">
        <v>19</v>
      </c>
    </row>
    <row r="48" spans="2:93">
      <c r="X48" s="12" t="s">
        <v>20</v>
      </c>
      <c r="CF48" s="52"/>
      <c r="CJ48" s="52"/>
      <c r="CN48" s="52"/>
    </row>
    <row r="49" spans="24:92">
      <c r="X49" s="12" t="s">
        <v>13</v>
      </c>
      <c r="CF49" s="52"/>
      <c r="CJ49" s="52"/>
      <c r="CN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2023-07-25T08:47:09Z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