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3/"/>
    </mc:Choice>
  </mc:AlternateContent>
  <xr:revisionPtr revIDLastSave="1" documentId="8_{2E436A8F-BF5F-4135-96DC-AD5A59A3AFE5}" xr6:coauthVersionLast="47" xr6:coauthVersionMax="47" xr10:uidLastSave="{931C7EB2-B44C-459E-8B4D-849AD82F1924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44" i="2" l="1"/>
  <c r="CO44" i="2"/>
  <c r="CN44" i="2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<sst xmlns="http://schemas.openxmlformats.org/spreadsheetml/2006/main" count="207" uniqueCount="121">
  <si>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</si>
  <si>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</si>
  <si>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</si>
  <si>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</si>
  <si>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</si>
  <si>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</si>
  <si>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</si>
  <si>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</si>
  <si>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</si>
  <si>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</si>
  <si>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</si>
  <si>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</si>
  <si>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</si>
  <si>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</si>
  <si>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</si>
  <si>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</si>
  <si>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</si>
  <si>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</si>
  <si>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</si>
  <si>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</si>
  <si>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</si>
  <si>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</si>
  <si>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</si>
  <si>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</si>
  <si>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</si>
  <si>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</si>
  <si>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</si>
  <si>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</si>
  <si>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</si>
  <si>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</si>
  <si>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</si>
  <si>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</si>
  <si>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</si>
  <si>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</si>
  <si>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</si>
  <si>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</si>
  <si>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</si>
  <si>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</si>
  <si>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</si>
  <si>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</si>
  <si>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</si>
  <si>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</si>
  <si>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</si>
  <si>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</si>
  <si>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</si>
  <si>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</si>
  <si>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</si>
  <si>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</si>
  <si>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</si>
  <si>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</si>
  <si>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</si>
  <si>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</si>
  <si>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</si>
  <si>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</si>
  <si>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</si>
  <si>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</si>
  <si>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</si>
  <si>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</si>
  <si>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</si>
  <si>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</si>
  <si>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</si>
  <si>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</si>
  <si>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</si>
  <si>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</si>
  <si>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</si>
  <si>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</si>
  <si>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</si>
  <si>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</si>
  <si>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</si>
  <si>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</si>
  <si>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</si>
  <si>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</si>
  <si>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</si>
  <si>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</si>
  <si>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</si>
  <si>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</si>
  <si>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</si>
  <si>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</si>
  <si>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</si>
  <si>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</si>
  <si>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</si>
  <si>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</si>
  <si>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</si>
  <si>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</si>
  <si>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</si>
  <si>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</si>
  <si>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</si>
  <si>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</si>
  <si>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</si>
  <si>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</si>
  <si>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</si>
  <si>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</si>
  <si>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</si>
  <si>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</si>
  <si>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</si>
  <si>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</si>
  <si>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</si>
  <si>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</si>
  <si>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</si>
  <si>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</si>
  <si>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</si>
  <si>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</si>
  <si>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</si>
  <si>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</si>
  <si>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</si>
  <si>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</si>
  <si>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</si>
  <si>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</si>
  <si>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</si>
  <si>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</si>
  <si>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</si>
  <si>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</si>
  <si>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</si>
  <si>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</si>
  <si>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</si>
  <si>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</si>
  <si>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</si>
  <si>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Henkivakuutuksen vakuutussäästöt, kesäkuu 2023</t>
  </si>
  <si>
    <t>06/2023</t>
  </si>
  <si>
    <t>06/2022</t>
  </si>
  <si>
    <t>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</si>
</sst>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="90" zoomScaleNormal="9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45138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117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118</v>
      </c>
      <c r="D12" s="70" t="s">
        <v>53</v>
      </c>
      <c r="E12" s="70" t="s">
        <v>119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2333.583056249211</v>
      </c>
      <c r="D14" s="7">
        <f>+C14/E14-1</f>
        <v>-6.8739328295402635E-2</v>
      </c>
      <c r="E14" s="6">
        <v>2505.8322842924053</v>
      </c>
    </row>
    <row r="15" spans="1:7">
      <c r="A15" s="14"/>
      <c r="B15" s="14" t="s">
        <v>2</v>
      </c>
      <c r="C15" s="6">
        <v>54.67218036994656</v>
      </c>
      <c r="D15" s="7">
        <f>+C15/E15-1</f>
        <v>1.6394303369347218E-2</v>
      </c>
      <c r="E15" s="6">
        <v>53.7903254560836</v>
      </c>
    </row>
    <row r="16" spans="1:7">
      <c r="A16" s="14"/>
      <c r="B16" s="14" t="s">
        <v>3</v>
      </c>
      <c r="C16" s="6">
        <v>19385.86798997637</v>
      </c>
      <c r="D16" s="7">
        <f>+C16/E16-1</f>
        <v>1.8719989645398449E-2</v>
      </c>
      <c r="E16" s="6">
        <v>19029.633448858021</v>
      </c>
    </row>
    <row r="17" spans="1:19">
      <c r="A17" s="14"/>
      <c r="B17" s="15" t="s">
        <v>4</v>
      </c>
      <c r="C17" s="8">
        <v>55.421412056501602</v>
      </c>
      <c r="D17" s="20">
        <f>+C17/E17-1</f>
        <v>1.0378661513506637E-2</v>
      </c>
      <c r="E17" s="8">
        <v>54.852120464898327</v>
      </c>
    </row>
    <row r="18" spans="1:19">
      <c r="A18" s="14"/>
      <c r="B18" s="13" t="s">
        <v>0</v>
      </c>
      <c r="C18" s="26">
        <v>21829.544638652031</v>
      </c>
      <c r="D18" s="27">
        <f>+C18/E18-1</f>
        <v>8.5675260004440812E-3</v>
      </c>
      <c r="E18" s="26">
        <v>21644.108179071412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1.4504906335602152</v>
      </c>
      <c r="D21" s="7">
        <f>+C21/E21-1</f>
        <v>-0.12919397548052536</v>
      </c>
      <c r="E21" s="6">
        <v>1.6656874122576497</v>
      </c>
    </row>
    <row r="22" spans="1:19">
      <c r="A22" s="14"/>
      <c r="B22" s="14" t="s">
        <v>2</v>
      </c>
      <c r="C22" s="6">
        <v>41.721855534209837</v>
      </c>
      <c r="D22" s="7">
        <f>+C22/E22-1</f>
        <v>-0.11513556944570869</v>
      </c>
      <c r="E22" s="6">
        <v>47.150562383974105</v>
      </c>
    </row>
    <row r="23" spans="1:19">
      <c r="A23" s="14"/>
      <c r="B23" s="14" t="s">
        <v>3</v>
      </c>
      <c r="C23" s="6">
        <v>10644.037029114224</v>
      </c>
      <c r="D23" s="7">
        <f>+C23/E23-1</f>
        <v>7.7789504412828059E-2</v>
      </c>
      <c r="E23" s="6">
        <v>9875.8031930483667</v>
      </c>
    </row>
    <row r="24" spans="1:19">
      <c r="A24" s="14"/>
      <c r="B24" s="15" t="s">
        <v>4</v>
      </c>
      <c r="C24" s="8">
        <v>7813.8223786302387</v>
      </c>
      <c r="D24" s="20">
        <f>+C24/E24-1</f>
        <v>0.13584338990020983</v>
      </c>
      <c r="E24" s="8">
        <v>6879.3131589353407</v>
      </c>
    </row>
    <row r="25" spans="1:19">
      <c r="A25" s="14"/>
      <c r="B25" s="13" t="s">
        <v>0</v>
      </c>
      <c r="C25" s="26">
        <v>18501.031753912233</v>
      </c>
      <c r="D25" s="27">
        <f>+C25/E25-1</f>
        <v>0.10099416561290697</v>
      </c>
      <c r="E25" s="26">
        <v>16803.932601779943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2879.491958338896</v>
      </c>
      <c r="D28" s="7">
        <f>+C28/E28-1</f>
        <v>-6.2764814557762949E-2</v>
      </c>
      <c r="E28" s="6">
        <v>3072.3259253014489</v>
      </c>
    </row>
    <row r="29" spans="1:19">
      <c r="A29" s="14"/>
      <c r="B29" s="14" t="s">
        <v>2</v>
      </c>
      <c r="C29" s="6">
        <v>959.14519559914027</v>
      </c>
      <c r="D29" s="7">
        <f>+C29/E29-1</f>
        <v>-6.8117415805332149E-2</v>
      </c>
      <c r="E29" s="6">
        <v>1029.255414648652</v>
      </c>
    </row>
    <row r="30" spans="1:19">
      <c r="A30" s="14"/>
      <c r="B30" s="14" t="s">
        <v>3</v>
      </c>
      <c r="C30" s="6">
        <v>5469.5395162111872</v>
      </c>
      <c r="D30" s="7">
        <f>+C30/E30-1</f>
        <v>2.3921357056069015E-2</v>
      </c>
      <c r="E30" s="6">
        <v>5341.7574294347687</v>
      </c>
    </row>
    <row r="31" spans="1:19">
      <c r="A31" s="14"/>
      <c r="B31" s="15" t="s">
        <v>4</v>
      </c>
      <c r="C31" s="8">
        <v>2002.6293707745306</v>
      </c>
      <c r="D31" s="20">
        <f>+C31/E31-1</f>
        <v>1.6494913018811452E-2</v>
      </c>
      <c r="E31" s="8">
        <v>1970.1322113133581</v>
      </c>
    </row>
    <row r="32" spans="1:19">
      <c r="A32" s="14"/>
      <c r="B32" s="13" t="s">
        <v>0</v>
      </c>
      <c r="C32" s="26">
        <v>11310.806040923753</v>
      </c>
      <c r="D32" s="27">
        <f>+C32/E32-1</f>
        <v>-8.995067315463956E-3</v>
      </c>
      <c r="E32" s="26">
        <v>11413.470980698228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3011.6955593982439</v>
      </c>
      <c r="D35" s="7">
        <f>+C35/E35-1</f>
        <v>-1.397874616481054E-2</v>
      </c>
      <c r="E35" s="6">
        <v>3054.3921316950027</v>
      </c>
    </row>
    <row r="36" spans="1:5">
      <c r="A36" s="16"/>
      <c r="B36" s="16" t="s">
        <v>74</v>
      </c>
      <c r="C36" s="6">
        <v>823.57515307012977</v>
      </c>
      <c r="D36" s="7">
        <f>+C36/E36-1</f>
        <v>-2.1211260665220832E-2</v>
      </c>
      <c r="E36" s="6">
        <v>841.42279122444927</v>
      </c>
    </row>
    <row r="37" spans="1:5">
      <c r="A37" s="16"/>
      <c r="B37" s="16" t="s">
        <v>75</v>
      </c>
      <c r="C37" s="6">
        <v>55.268719243777817</v>
      </c>
      <c r="D37" s="7">
        <f>+C37/E37-1</f>
        <v>-4.0985991539276068E-2</v>
      </c>
      <c r="E37" s="6">
        <v>57.630773644784902</v>
      </c>
    </row>
    <row r="38" spans="1:5">
      <c r="A38" s="16"/>
      <c r="B38" s="17" t="s">
        <v>76</v>
      </c>
      <c r="C38" s="8">
        <v>2172.77610126014</v>
      </c>
      <c r="D38" s="20">
        <f>+C38/E38-1</f>
        <v>9.4043205677399877E-2</v>
      </c>
      <c r="E38" s="8">
        <v>1986.0057536894258</v>
      </c>
    </row>
    <row r="39" spans="1:5">
      <c r="A39" s="14"/>
      <c r="B39" s="13" t="s">
        <v>0</v>
      </c>
      <c r="C39" s="26">
        <v>6063.3155329722913</v>
      </c>
      <c r="D39" s="27">
        <f>+C39/E39-1</f>
        <v>2.0854465055579974E-2</v>
      </c>
      <c r="E39" s="26">
        <v>5939.4514502536631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5214.525505221668</v>
      </c>
      <c r="D42" s="7">
        <f>+C42/E42-1</f>
        <v>-6.5467727750412763E-2</v>
      </c>
      <c r="E42" s="6">
        <v>5579.8238970061111</v>
      </c>
    </row>
    <row r="43" spans="1:5">
      <c r="A43" s="18"/>
      <c r="B43" s="18" t="s">
        <v>2</v>
      </c>
      <c r="C43" s="6">
        <v>4890.8099439716698</v>
      </c>
      <c r="D43" s="7">
        <f>+C43/E43-1</f>
        <v>-2.690031425974615E-2</v>
      </c>
      <c r="E43" s="6">
        <v>5026.0112254081614</v>
      </c>
    </row>
    <row r="44" spans="1:5">
      <c r="A44" s="18"/>
      <c r="B44" s="18" t="s">
        <v>3</v>
      </c>
      <c r="C44" s="6">
        <v>35499.44453530178</v>
      </c>
      <c r="D44" s="7">
        <f>+C44/E44-1</f>
        <v>3.6565052931111452E-2</v>
      </c>
      <c r="E44" s="6">
        <v>34247.194071341146</v>
      </c>
    </row>
    <row r="45" spans="1:5">
      <c r="A45" s="18"/>
      <c r="B45" s="19" t="s">
        <v>4</v>
      </c>
      <c r="C45" s="8">
        <v>12099.917981965189</v>
      </c>
      <c r="D45" s="20">
        <f>+C45/E45-1</f>
        <v>0.10522386799357042</v>
      </c>
      <c r="E45" s="8">
        <v>10947.934018047808</v>
      </c>
    </row>
    <row r="46" spans="1:5">
      <c r="A46" s="18"/>
      <c r="B46" s="28" t="s">
        <v>0</v>
      </c>
      <c r="C46" s="26">
        <v>57704.697966460313</v>
      </c>
      <c r="D46" s="27">
        <f>+C46/E46-1</f>
        <v>3.4116521383888987E-2</v>
      </c>
      <c r="E46" s="26">
        <v>55800.963211803224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105</v>
      </c>
    </row>
    <row r="56" spans="1:2">
      <c r="A56" s="25" t="s">
        <v>96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P85"/>
  <sheetViews>
    <sheetView showGridLines="0" topLeftCell="W1" zoomScaleNormal="100" workbookViewId="0">
      <pane xSplit="2" ySplit="9" topLeftCell="CI10" activePane="bottomRight" state="frozen"/>
      <selection activeCell="W1" sqref="W1"/>
      <selection pane="topRight" activeCell="Y1" sqref="Y1"/>
      <selection pane="bottomLeft" activeCell="W10" sqref="W10"/>
      <selection pane="bottomRight" activeCell="CP8" sqref="CP8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94" width="12.7109375" style="2" customWidth="1"/>
    <col min="95" max="16384" width="8" style="2"/>
  </cols>
  <sheetData>
    <row r="1" spans="2:94" ht="12.75">
      <c r="B1" s="1" t="s">
        <v>40</v>
      </c>
      <c r="D1" s="29"/>
      <c r="E1" s="29"/>
      <c r="W1" s="1" t="s">
        <v>106</v>
      </c>
    </row>
    <row r="2" spans="2:94" ht="12.75">
      <c r="D2" s="29"/>
      <c r="E2" s="29"/>
    </row>
    <row r="3" spans="2:94" ht="12.75">
      <c r="B3" s="4" t="s">
        <v>15</v>
      </c>
      <c r="C3" s="1"/>
      <c r="D3" s="30"/>
      <c r="E3" s="30"/>
      <c r="W3" s="4" t="s">
        <v>15</v>
      </c>
      <c r="X3" s="1"/>
    </row>
    <row r="4" spans="2:94" ht="12.75">
      <c r="B4" s="4" t="s">
        <v>10</v>
      </c>
      <c r="C4" s="1"/>
      <c r="D4" s="30"/>
      <c r="E4" s="30"/>
      <c r="W4" s="4" t="s">
        <v>10</v>
      </c>
      <c r="X4" s="1"/>
    </row>
    <row r="5" spans="2:94" ht="12.75">
      <c r="B5" s="2" t="s">
        <v>16</v>
      </c>
      <c r="D5" s="29"/>
      <c r="E5" s="29"/>
      <c r="W5" s="2" t="s">
        <v>16</v>
      </c>
    </row>
    <row r="6" spans="2:94" ht="12.75">
      <c r="D6" s="29"/>
      <c r="E6" s="29"/>
    </row>
    <row r="7" spans="2:94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94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97</v>
      </c>
      <c r="BZ8" s="36" t="s">
        <v>98</v>
      </c>
      <c r="CA8" s="36" t="s">
        <v>99</v>
      </c>
      <c r="CB8" s="36" t="s">
        <v>100</v>
      </c>
      <c r="CC8" s="36" t="s">
        <v>101</v>
      </c>
      <c r="CD8" s="36" t="s">
        <v>102</v>
      </c>
      <c r="CE8" s="36" t="s">
        <v>104</v>
      </c>
      <c r="CF8" s="36" t="s">
        <v>107</v>
      </c>
      <c r="CG8" s="36" t="s">
        <v>108</v>
      </c>
      <c r="CH8" s="36" t="s">
        <v>109</v>
      </c>
      <c r="CI8" s="36" t="s">
        <v>110</v>
      </c>
      <c r="CJ8" s="36" t="s">
        <v>111</v>
      </c>
      <c r="CK8" s="36" t="s">
        <v>112</v>
      </c>
      <c r="CL8" s="36" t="s">
        <v>113</v>
      </c>
      <c r="CM8" s="36" t="s">
        <v>114</v>
      </c>
      <c r="CN8" s="36" t="s">
        <v>115</v>
      </c>
      <c r="CO8" s="36" t="s">
        <v>116</v>
      </c>
      <c r="CP8" s="36" t="s">
        <v>120</v>
      </c>
    </row>
    <row r="9" spans="2:94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94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  <c r="CP10" s="39">
        <v>2333583.0562492111</v>
      </c>
    </row>
    <row r="11" spans="2:94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  <c r="CP11" s="39">
        <v>54672.18036994656</v>
      </c>
    </row>
    <row r="12" spans="2:94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  <c r="CP12" s="39">
        <v>19385867.989976369</v>
      </c>
    </row>
    <row r="13" spans="2:94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  <c r="CP13" s="41">
        <v>55421.412056501598</v>
      </c>
    </row>
    <row r="14" spans="2:94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  <c r="CP14" s="39">
        <v>21829544.63865203</v>
      </c>
    </row>
    <row r="15" spans="2:94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</row>
    <row r="16" spans="2:94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</row>
    <row r="17" spans="2:94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  <c r="CP17" s="39">
        <v>1450.4906335602152</v>
      </c>
    </row>
    <row r="18" spans="2:94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  <c r="CP18" s="39">
        <v>41721.855534209833</v>
      </c>
    </row>
    <row r="19" spans="2:94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  <c r="CP19" s="39">
        <v>10644037.029114224</v>
      </c>
    </row>
    <row r="20" spans="2:94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  <c r="CP20" s="41">
        <v>7813822.3786302386</v>
      </c>
    </row>
    <row r="21" spans="2:94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  <c r="CP21" s="39">
        <v>18501031.753912233</v>
      </c>
    </row>
    <row r="22" spans="2:94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2:94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</row>
    <row r="24" spans="2:94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  <c r="CP24" s="39">
        <v>2879491.9583388958</v>
      </c>
    </row>
    <row r="25" spans="2:94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  <c r="CP25" s="39">
        <v>959145.19559914025</v>
      </c>
    </row>
    <row r="26" spans="2:94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  <c r="CP26" s="39">
        <v>5469539.5162111875</v>
      </c>
    </row>
    <row r="27" spans="2:94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  <c r="CP27" s="41">
        <v>2002629.3707745306</v>
      </c>
    </row>
    <row r="28" spans="2:94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  <c r="CP28" s="39">
        <v>11310806.040923754</v>
      </c>
    </row>
    <row r="29" spans="2:94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</row>
    <row r="30" spans="2:94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</row>
    <row r="31" spans="2:94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  <c r="CP31" s="39">
        <v>3011695.5593982437</v>
      </c>
    </row>
    <row r="32" spans="2:94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  <c r="CP32" s="39">
        <v>823575.1530701298</v>
      </c>
    </row>
    <row r="33" spans="2:94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  <c r="CP33" s="39">
        <v>55268.719243777814</v>
      </c>
    </row>
    <row r="34" spans="2:94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  <c r="CP34" s="41">
        <v>2172776.1012601401</v>
      </c>
    </row>
    <row r="35" spans="2:94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  <c r="CP35" s="39">
        <v>6063315.5329722911</v>
      </c>
    </row>
    <row r="36" spans="2:94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</row>
    <row r="37" spans="2:94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</row>
    <row r="38" spans="2:94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  <c r="CP38" s="39">
        <v>5214525.5052216677</v>
      </c>
    </row>
    <row r="39" spans="2:94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  <c r="CP39" s="39">
        <v>4890809.9439716702</v>
      </c>
    </row>
    <row r="40" spans="2:94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  <c r="CP40" s="39">
        <v>35499444.535301782</v>
      </c>
    </row>
    <row r="41" spans="2:94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  <c r="CP41" s="41">
        <v>12099917.98196519</v>
      </c>
    </row>
    <row r="42" spans="2:94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  <c r="CP42" s="39">
        <v>57704697.96646031</v>
      </c>
    </row>
    <row r="43" spans="2:94">
      <c r="C43" s="12" t="s">
        <v>18</v>
      </c>
    </row>
    <row r="44" spans="2:94">
      <c r="C44" s="12" t="s">
        <v>19</v>
      </c>
      <c r="X44" s="2" t="s">
        <v>103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P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  <c r="CP44" s="76">
        <f t="shared" si="12"/>
        <v>0.82487846214762517</v>
      </c>
    </row>
    <row r="45" spans="2:94">
      <c r="C45" s="12" t="s">
        <v>20</v>
      </c>
    </row>
    <row r="46" spans="2:94">
      <c r="C46" s="12" t="s">
        <v>13</v>
      </c>
      <c r="Q46" s="51"/>
      <c r="X46" s="12" t="s">
        <v>18</v>
      </c>
    </row>
    <row r="47" spans="2:94">
      <c r="C47" s="12"/>
      <c r="X47" s="12" t="s">
        <v>19</v>
      </c>
    </row>
    <row r="48" spans="2:94">
      <c r="X48" s="12" t="s">
        <v>20</v>
      </c>
      <c r="CF48" s="52"/>
      <c r="CJ48" s="52"/>
      <c r="CN48" s="52"/>
    </row>
    <row r="49" spans="24:92">
      <c r="X49" s="12" t="s">
        <v>13</v>
      </c>
      <c r="CF49" s="52"/>
      <c r="CJ49" s="52"/>
      <c r="CN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2023-07-31T09:05:24Z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