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3/"/>
    </mc:Choice>
  </mc:AlternateContent>
  <xr:revisionPtr revIDLastSave="0" documentId="8_{CAEF77A6-0707-4A7B-9DA9-5129AD19D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44" i="2" l="1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<sst xmlns="http://schemas.openxmlformats.org/spreadsheetml/2006/main" count="208" uniqueCount="122">
  <si>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</si>
  <si>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</si>
  <si>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</si>
  <si>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</si>
  <si>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</si>
  <si>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</si>
  <si>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</si>
  <si>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</si>
  <si>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</si>
  <si>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</si>
  <si>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</si>
  <si>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</si>
  <si>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</si>
  <si>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</si>
  <si>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</si>
  <si>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</si>
  <si>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</si>
  <si>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</si>
  <si>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</si>
  <si>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</si>
  <si>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</si>
  <si>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</si>
  <si>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</si>
  <si>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</si>
  <si>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</si>
  <si>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</si>
  <si>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</si>
  <si>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</si>
  <si>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</si>
  <si>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</si>
  <si>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</si>
  <si>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</si>
  <si>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</si>
  <si>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</si>
  <si>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</si>
  <si>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</si>
  <si>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</si>
  <si>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</si>
  <si>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</si>
  <si>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</si>
  <si>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</si>
  <si>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</si>
  <si>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</si>
  <si>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</si>
  <si>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</si>
  <si>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</si>
  <si>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</si>
  <si>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</si>
  <si>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</si>
  <si>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</si>
  <si>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</si>
  <si>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</si>
  <si>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</si>
  <si>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</si>
  <si>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</si>
  <si>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</si>
  <si>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</si>
  <si>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</si>
  <si>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</si>
  <si>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</si>
  <si>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</si>
  <si>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</si>
  <si>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</si>
  <si>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</si>
  <si>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</si>
  <si>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</si>
  <si>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</si>
  <si>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</si>
  <si>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</si>
  <si>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</si>
  <si>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</si>
  <si>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</si>
  <si>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</si>
  <si>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</si>
  <si>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</si>
  <si>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</si>
  <si>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</si>
  <si>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</si>
  <si>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</si>
  <si>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</si>
  <si>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</si>
  <si>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</si>
  <si>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</si>
  <si>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</si>
  <si>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</si>
  <si>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</si>
  <si>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</si>
  <si>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</si>
  <si>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</si>
  <si>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</si>
  <si>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</si>
  <si>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</si>
  <si>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</si>
  <si>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</si>
  <si>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</si>
  <si>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</si>
  <si>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</si>
  <si>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</si>
  <si>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</si>
  <si>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</si>
  <si>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</si>
  <si>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</si>
  <si>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</si>
  <si>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</si>
  <si>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</si>
  <si>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</si>
  <si>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</si>
  <si>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</si>
  <si>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</si>
  <si>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</si>
  <si>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</si>
  <si>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</si>
  <si>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</si>
  <si>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</si>
  <si>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</si>
  <si>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</si>
  <si>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</si>
  <si>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</si>
  <si>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Henkivakuutuksen vakuutussäästöt, syyskuu 2023</t>
  </si>
  <si>
    <t>09/2023</t>
  </si>
  <si>
    <t>09/2022</t>
  </si>
  <si>
    <t>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</si>
</sst>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="90" zoomScaleNormal="9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45236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118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119</v>
      </c>
      <c r="D12" s="70" t="s">
        <v>53</v>
      </c>
      <c r="E12" s="70" t="s">
        <v>120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2308.8766082309771</v>
      </c>
      <c r="D14" s="7">
        <f>+C14/E14-1</f>
        <v>-6.6558144032618061E-2</v>
      </c>
      <c r="E14" s="6">
        <v>2473.5087605838603</v>
      </c>
    </row>
    <row r="15" spans="1:7">
      <c r="A15" s="14"/>
      <c r="B15" s="14" t="s">
        <v>2</v>
      </c>
      <c r="C15" s="6">
        <v>52.798092796279398</v>
      </c>
      <c r="D15" s="7">
        <f>+C15/E15-1</f>
        <v>-1.9187381335150189E-2</v>
      </c>
      <c r="E15" s="6">
        <v>53.830968109027623</v>
      </c>
    </row>
    <row r="16" spans="1:7">
      <c r="A16" s="14"/>
      <c r="B16" s="14" t="s">
        <v>3</v>
      </c>
      <c r="C16" s="6">
        <v>19057.050979482439</v>
      </c>
      <c r="D16" s="7">
        <f>+C16/E16-1</f>
        <v>2.1964451362170845E-2</v>
      </c>
      <c r="E16" s="6">
        <v>18647.469541706072</v>
      </c>
    </row>
    <row r="17" spans="1:19">
      <c r="A17" s="14"/>
      <c r="B17" s="15" t="s">
        <v>4</v>
      </c>
      <c r="C17" s="8">
        <v>54.130954180362679</v>
      </c>
      <c r="D17" s="20">
        <f>+C17/E17-1</f>
        <v>-7.5159220919315262E-3</v>
      </c>
      <c r="E17" s="8">
        <v>54.540879179098233</v>
      </c>
    </row>
    <row r="18" spans="1:19">
      <c r="A18" s="14"/>
      <c r="B18" s="13" t="s">
        <v>0</v>
      </c>
      <c r="C18" s="26">
        <v>21472.856634690059</v>
      </c>
      <c r="D18" s="27">
        <f>+C18/E18-1</f>
        <v>1.1470275038863553E-2</v>
      </c>
      <c r="E18" s="26">
        <v>21229.350149578058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1.1957691413060836</v>
      </c>
      <c r="D21" s="7">
        <f>+C21/E21-1</f>
        <v>-0.36785715820804887</v>
      </c>
      <c r="E21" s="6">
        <v>1.8916122468719363</v>
      </c>
    </row>
    <row r="22" spans="1:19">
      <c r="A22" s="14"/>
      <c r="B22" s="14" t="s">
        <v>2</v>
      </c>
      <c r="C22" s="6">
        <v>41.070452848281597</v>
      </c>
      <c r="D22" s="7">
        <f>+C22/E22-1</f>
        <v>-9.251048816888563E-2</v>
      </c>
      <c r="E22" s="6">
        <v>45.257220400718957</v>
      </c>
    </row>
    <row r="23" spans="1:19">
      <c r="A23" s="14"/>
      <c r="B23" s="14" t="s">
        <v>3</v>
      </c>
      <c r="C23" s="6">
        <v>10554.522419984774</v>
      </c>
      <c r="D23" s="7">
        <f>+C23/E23-1</f>
        <v>7.8744697828861732E-2</v>
      </c>
      <c r="E23" s="6">
        <v>9784.07814307441</v>
      </c>
    </row>
    <row r="24" spans="1:19">
      <c r="A24" s="14"/>
      <c r="B24" s="15" t="s">
        <v>4</v>
      </c>
      <c r="C24" s="8">
        <v>7970.273534729612</v>
      </c>
      <c r="D24" s="20">
        <f>+C24/E24-1</f>
        <v>0.15450028166912499</v>
      </c>
      <c r="E24" s="8">
        <v>6903.6566393960047</v>
      </c>
    </row>
    <row r="25" spans="1:19">
      <c r="A25" s="14"/>
      <c r="B25" s="13" t="s">
        <v>0</v>
      </c>
      <c r="C25" s="26">
        <v>18567.062176703974</v>
      </c>
      <c r="D25" s="27">
        <f>+C25/E25-1</f>
        <v>0.1094825995641111</v>
      </c>
      <c r="E25" s="26">
        <v>16734.883615118004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2837.0871126315938</v>
      </c>
      <c r="D28" s="7">
        <f>+C28/E28-1</f>
        <v>-6.6126587710109708E-2</v>
      </c>
      <c r="E28" s="6">
        <v>3037.9782476887922</v>
      </c>
    </row>
    <row r="29" spans="1:19">
      <c r="A29" s="14"/>
      <c r="B29" s="14" t="s">
        <v>2</v>
      </c>
      <c r="C29" s="6">
        <v>922.29480412260352</v>
      </c>
      <c r="D29" s="7">
        <f>+C29/E29-1</f>
        <v>-6.2356414221829581E-2</v>
      </c>
      <c r="E29" s="6">
        <v>983.63047336069747</v>
      </c>
    </row>
    <row r="30" spans="1:19">
      <c r="A30" s="14"/>
      <c r="B30" s="14" t="s">
        <v>3</v>
      </c>
      <c r="C30" s="6">
        <v>5368.6542544084741</v>
      </c>
      <c r="D30" s="7">
        <f>+C30/E30-1</f>
        <v>3.4756564802374434E-2</v>
      </c>
      <c r="E30" s="6">
        <v>5188.3258700888937</v>
      </c>
    </row>
    <row r="31" spans="1:19">
      <c r="A31" s="14"/>
      <c r="B31" s="15" t="s">
        <v>4</v>
      </c>
      <c r="C31" s="8">
        <v>1965.1384616983639</v>
      </c>
      <c r="D31" s="20">
        <f>+C31/E31-1</f>
        <v>2.8830622056937427E-2</v>
      </c>
      <c r="E31" s="8">
        <v>1910.0699566751516</v>
      </c>
    </row>
    <row r="32" spans="1:19">
      <c r="A32" s="14"/>
      <c r="B32" s="13" t="s">
        <v>0</v>
      </c>
      <c r="C32" s="26">
        <v>11093.174632861037</v>
      </c>
      <c r="D32" s="27">
        <f>+C32/E32-1</f>
        <v>-2.4127611492544832E-3</v>
      </c>
      <c r="E32" s="26">
        <v>11120.004547813534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2959.665501290659</v>
      </c>
      <c r="D35" s="7">
        <f>+C35/E35-1</f>
        <v>-1.8131609118145264E-2</v>
      </c>
      <c r="E35" s="6">
        <v>3014.3199727943852</v>
      </c>
    </row>
    <row r="36" spans="1:5">
      <c r="A36" s="16"/>
      <c r="B36" s="16" t="s">
        <v>74</v>
      </c>
      <c r="C36" s="6">
        <v>823.3903480822861</v>
      </c>
      <c r="D36" s="7">
        <f>+C36/E36-1</f>
        <v>-2.8863644621556106E-2</v>
      </c>
      <c r="E36" s="6">
        <v>847.86275739972439</v>
      </c>
    </row>
    <row r="37" spans="1:5">
      <c r="A37" s="16"/>
      <c r="B37" s="16" t="s">
        <v>75</v>
      </c>
      <c r="C37" s="6">
        <v>69.234845056694297</v>
      </c>
      <c r="D37" s="7">
        <f>+C37/E37-1</f>
        <v>0.16852993575070196</v>
      </c>
      <c r="E37" s="6">
        <v>59.249526211081239</v>
      </c>
    </row>
    <row r="38" spans="1:5">
      <c r="A38" s="16"/>
      <c r="B38" s="17" t="s">
        <v>76</v>
      </c>
      <c r="C38" s="8">
        <v>2151.2075187886294</v>
      </c>
      <c r="D38" s="20">
        <f>+C38/E38-1</f>
        <v>0.10145248004828988</v>
      </c>
      <c r="E38" s="8">
        <v>1953.0643016885449</v>
      </c>
    </row>
    <row r="39" spans="1:5">
      <c r="A39" s="14"/>
      <c r="B39" s="13" t="s">
        <v>0</v>
      </c>
      <c r="C39" s="26">
        <v>6003.4982132182677</v>
      </c>
      <c r="D39" s="27">
        <f>+C39/E39-1</f>
        <v>2.1959610300017252E-2</v>
      </c>
      <c r="E39" s="26">
        <v>5874.496558093736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5147.1594900038772</v>
      </c>
      <c r="D42" s="7">
        <f>+C42/E42-1</f>
        <v>-6.6423722316596434E-2</v>
      </c>
      <c r="E42" s="6">
        <v>5513.3786205195256</v>
      </c>
    </row>
    <row r="43" spans="1:5">
      <c r="A43" s="18"/>
      <c r="B43" s="18" t="s">
        <v>2</v>
      </c>
      <c r="C43" s="6">
        <v>4799.2191991401105</v>
      </c>
      <c r="D43" s="7">
        <f>+C43/E43-1</f>
        <v>-2.9461091612105639E-2</v>
      </c>
      <c r="E43" s="6">
        <v>4944.901392064553</v>
      </c>
    </row>
    <row r="44" spans="1:5">
      <c r="A44" s="18"/>
      <c r="B44" s="18" t="s">
        <v>3</v>
      </c>
      <c r="C44" s="6">
        <v>34980.227653875685</v>
      </c>
      <c r="D44" s="7">
        <f>+C44/E44-1</f>
        <v>4.0462796410764224E-2</v>
      </c>
      <c r="E44" s="6">
        <v>33619.873554869373</v>
      </c>
    </row>
    <row r="45" spans="1:5">
      <c r="A45" s="18"/>
      <c r="B45" s="19" t="s">
        <v>4</v>
      </c>
      <c r="C45" s="8">
        <v>12209.985314453659</v>
      </c>
      <c r="D45" s="20">
        <f>+C45/E45-1</f>
        <v>0.12218134070823261</v>
      </c>
      <c r="E45" s="8">
        <v>10880.581303149878</v>
      </c>
    </row>
    <row r="46" spans="1:5">
      <c r="A46" s="18"/>
      <c r="B46" s="28" t="s">
        <v>0</v>
      </c>
      <c r="C46" s="26">
        <v>57136.591657473335</v>
      </c>
      <c r="D46" s="27">
        <f>+C46/E46-1</f>
        <v>3.9627127371065107E-2</v>
      </c>
      <c r="E46" s="26">
        <v>54958.734870603337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Q85"/>
  <sheetViews>
    <sheetView showGridLines="0" topLeftCell="W1" zoomScaleNormal="100" workbookViewId="0">
      <pane xSplit="2" ySplit="9" topLeftCell="CI10" activePane="bottomRight" state="frozen"/>
      <selection activeCell="W1" sqref="W1"/>
      <selection pane="topRight" activeCell="Y1" sqref="Y1"/>
      <selection pane="bottomLeft" activeCell="W10" sqref="W10"/>
      <selection pane="bottomRight" activeCell="CQ10" sqref="CQ10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5" width="12.7109375" style="2" customWidth="1"/>
    <col min="96" max="16384" width="8" style="2"/>
  </cols>
  <sheetData>
    <row r="1" spans="2:95" ht="12.75">
      <c r="B1" s="1" t="s">
        <v>40</v>
      </c>
      <c r="D1" s="29"/>
      <c r="E1" s="29"/>
      <c r="W1" s="1" t="s">
        <v>106</v>
      </c>
    </row>
    <row r="2" spans="2:95" ht="12.75">
      <c r="D2" s="29"/>
      <c r="E2" s="29"/>
    </row>
    <row r="3" spans="2:95" ht="12.75">
      <c r="B3" s="4" t="s">
        <v>15</v>
      </c>
      <c r="C3" s="1"/>
      <c r="D3" s="30"/>
      <c r="E3" s="30"/>
      <c r="W3" s="4" t="s">
        <v>15</v>
      </c>
      <c r="X3" s="1"/>
    </row>
    <row r="4" spans="2:95" ht="12.75">
      <c r="B4" s="4" t="s">
        <v>10</v>
      </c>
      <c r="C4" s="1"/>
      <c r="D4" s="30"/>
      <c r="E4" s="30"/>
      <c r="W4" s="4" t="s">
        <v>10</v>
      </c>
      <c r="X4" s="1"/>
    </row>
    <row r="5" spans="2:95" ht="12.75">
      <c r="B5" s="2" t="s">
        <v>16</v>
      </c>
      <c r="D5" s="29"/>
      <c r="E5" s="29"/>
      <c r="W5" s="2" t="s">
        <v>16</v>
      </c>
    </row>
    <row r="6" spans="2:95" ht="12.75">
      <c r="D6" s="29"/>
      <c r="E6" s="29"/>
    </row>
    <row r="7" spans="2:95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5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  <c r="CP8" s="36" t="s">
        <v>117</v>
      </c>
      <c r="CQ8" s="36" t="s">
        <v>121</v>
      </c>
    </row>
    <row r="9" spans="2:95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5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</row>
    <row r="11" spans="2:95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</row>
    <row r="12" spans="2:95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</row>
    <row r="13" spans="2:95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</row>
    <row r="14" spans="2:95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</row>
    <row r="15" spans="2:95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</row>
    <row r="16" spans="2:95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</row>
    <row r="17" spans="2:95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</row>
    <row r="18" spans="2:95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</row>
    <row r="19" spans="2:95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</row>
    <row r="20" spans="2:95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</row>
    <row r="21" spans="2:95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</row>
    <row r="22" spans="2:95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</row>
    <row r="23" spans="2:95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</row>
    <row r="24" spans="2:95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</row>
    <row r="25" spans="2:95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</row>
    <row r="26" spans="2:95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</row>
    <row r="27" spans="2:95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</row>
    <row r="28" spans="2:95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</row>
    <row r="29" spans="2:95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</row>
    <row r="30" spans="2:95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</row>
    <row r="31" spans="2:95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</row>
    <row r="32" spans="2:95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</row>
    <row r="33" spans="2:95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</row>
    <row r="34" spans="2:95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</row>
    <row r="35" spans="2:95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</row>
    <row r="36" spans="2:95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</row>
    <row r="37" spans="2:95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</row>
    <row r="38" spans="2:95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</row>
    <row r="39" spans="2:95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</row>
    <row r="40" spans="2:95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</row>
    <row r="41" spans="2:95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</row>
    <row r="42" spans="2:95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</row>
    <row r="43" spans="2:95">
      <c r="C43" s="12" t="s">
        <v>18</v>
      </c>
    </row>
    <row r="44" spans="2:95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" si="13">+(CQ40+CQ41)/CQ42</f>
        <v>0.82591928568698547</v>
      </c>
    </row>
    <row r="45" spans="2:95">
      <c r="C45" s="12" t="s">
        <v>20</v>
      </c>
    </row>
    <row r="46" spans="2:95">
      <c r="C46" s="12" t="s">
        <v>13</v>
      </c>
      <c r="Q46" s="51"/>
      <c r="X46" s="12" t="s">
        <v>18</v>
      </c>
    </row>
    <row r="47" spans="2:95">
      <c r="C47" s="12"/>
      <c r="X47" s="12" t="s">
        <v>19</v>
      </c>
    </row>
    <row r="48" spans="2:95">
      <c r="X48" s="12" t="s">
        <v>20</v>
      </c>
      <c r="CF48" s="52"/>
      <c r="CJ48" s="52"/>
      <c r="CN48" s="52"/>
    </row>
    <row r="49" spans="24:92">
      <c r="X49" s="12" t="s">
        <v>13</v>
      </c>
      <c r="CF49" s="52"/>
      <c r="CJ49" s="52"/>
      <c r="CN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2023-11-06T12:18:23Z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