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4/"/>
    </mc:Choice>
  </mc:AlternateContent>
  <xr:revisionPtr revIDLastSave="17" documentId="8_{A60037D8-0075-4795-9F8F-6DA748DE4507}" xr6:coauthVersionLast="47" xr6:coauthVersionMax="47" xr10:uidLastSave="{C10A6C7F-39D3-4C22-9006-2F018EB70292}"/>
  <bookViews>
    <workbookView xWindow="-120" yWindow="-120" windowWidth="29040" windowHeight="157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T44" i="2" l="1"/>
  <c r="CS44" i="2"/>
  <c r="CR44" i="2"/>
  <c r="CQ44" i="2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<sst xmlns="http://schemas.openxmlformats.org/spreadsheetml/2006/main" count="211" uniqueCount="125">
  <si>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</si>
  <si>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</si>
  <si>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</si>
  <si>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</si>
  <si>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</si>
  <si>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</si>
  <si>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</si>
  <si>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</si>
  <si>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</si>
  <si>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</si>
  <si>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</si>
  <si>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</si>
  <si>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</si>
  <si>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</si>
  <si>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</si>
  <si>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</si>
  <si>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</si>
  <si>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</si>
  <si>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</si>
  <si>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</si>
  <si>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</si>
  <si>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</si>
  <si>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</si>
  <si>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</si>
  <si>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</si>
  <si>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</si>
  <si>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</si>
  <si>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</si>
  <si>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</si>
  <si>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</si>
  <si>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</si>
  <si>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</si>
  <si>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</si>
  <si>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</si>
  <si>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</si>
  <si>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</si>
  <si>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</si>
  <si>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</si>
  <si>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</si>
  <si>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</si>
  <si>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</si>
  <si>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</si>
  <si>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</si>
  <si>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</si>
  <si>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</si>
  <si>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</si>
  <si>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</si>
  <si>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</si>
  <si>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</si>
  <si>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</si>
  <si>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</si>
  <si>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</si>
  <si>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</si>
  <si>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</si>
  <si>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</si>
  <si>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</si>
  <si>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</si>
  <si>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</si>
  <si>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</si>
  <si>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</si>
  <si>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</si>
  <si>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</si>
  <si>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</si>
  <si>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</si>
  <si>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</si>
  <si>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</si>
  <si>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</si>
  <si>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</si>
  <si>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</si>
  <si>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</si>
  <si>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</si>
  <si>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</si>
  <si>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</si>
  <si>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</si>
  <si>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</si>
  <si>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</si>
  <si>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</si>
  <si>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</si>
  <si>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</si>
  <si>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</si>
  <si>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</si>
  <si>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</si>
  <si>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</si>
  <si>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</si>
  <si>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</si>
  <si>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</si>
  <si>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</si>
  <si>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</si>
  <si>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</si>
  <si>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</si>
  <si>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</si>
  <si>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</si>
  <si>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</si>
  <si>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</si>
  <si>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</si>
  <si>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</si>
  <si>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</si>
  <si>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</si>
  <si>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</si>
  <si>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</si>
  <si>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</si>
  <si>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</si>
  <si>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</si>
  <si>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</si>
  <si>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</si>
  <si>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</si>
  <si>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</si>
  <si>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</si>
  <si>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</si>
  <si>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</si>
  <si>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</si>
  <si>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</si>
  <si>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</si>
  <si>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</si>
  <si>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</si>
  <si>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</si>
  <si>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</si>
  <si>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</si>
  <si>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</si>
  <si>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12/2023</t>
  </si>
  <si>
    <t>3/2024</t>
  </si>
  <si>
    <t>Henkivakuutuksen vakuutussäästöt, kesäkuu 2024</t>
  </si>
  <si>
    <t>06/2024</t>
  </si>
  <si>
    <t>06/2023</t>
  </si>
  <si>
    <t>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</si>
</sst>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="90" zoomScaleNormal="9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45499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121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122</v>
      </c>
      <c r="D12" s="70" t="s">
        <v>53</v>
      </c>
      <c r="E12" s="70" t="s">
        <v>123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2197.7227405956451</v>
      </c>
      <c r="D14" s="7">
        <f>+C14/E14-1</f>
        <v>-5.8219618663128081E-2</v>
      </c>
      <c r="E14" s="6">
        <v>2333.583056249211</v>
      </c>
    </row>
    <row r="15" spans="1:7">
      <c r="A15" s="14"/>
      <c r="B15" s="14" t="s">
        <v>2</v>
      </c>
      <c r="C15" s="6">
        <v>53.433970846577672</v>
      </c>
      <c r="D15" s="7">
        <f>+C15/E15-1</f>
        <v>-2.2647889932144283E-2</v>
      </c>
      <c r="E15" s="6">
        <v>54.67218036994656</v>
      </c>
    </row>
    <row r="16" spans="1:7">
      <c r="A16" s="14"/>
      <c r="B16" s="14" t="s">
        <v>3</v>
      </c>
      <c r="C16" s="6">
        <v>21185.063310863767</v>
      </c>
      <c r="D16" s="7">
        <f>+C16/E16-1</f>
        <v>9.2809634410885522E-2</v>
      </c>
      <c r="E16" s="6">
        <v>19385.86798997637</v>
      </c>
    </row>
    <row r="17" spans="1:19">
      <c r="A17" s="14"/>
      <c r="B17" s="15" t="s">
        <v>4</v>
      </c>
      <c r="C17" s="8">
        <v>57.0475922525236</v>
      </c>
      <c r="D17" s="20">
        <f>+C17/E17-1</f>
        <v>2.9342092445499679E-2</v>
      </c>
      <c r="E17" s="8">
        <v>55.421412056501602</v>
      </c>
    </row>
    <row r="18" spans="1:19">
      <c r="A18" s="14"/>
      <c r="B18" s="13" t="s">
        <v>0</v>
      </c>
      <c r="C18" s="26">
        <v>23493.26761455851</v>
      </c>
      <c r="D18" s="27">
        <f>+C18/E18-1</f>
        <v>7.6214277642816297E-2</v>
      </c>
      <c r="E18" s="26">
        <v>21829.544638652031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1.2661866687151273</v>
      </c>
      <c r="D21" s="7">
        <f>+C21/E21-1</f>
        <v>-0.12706318853829179</v>
      </c>
      <c r="E21" s="6">
        <v>1.4504906335602152</v>
      </c>
    </row>
    <row r="22" spans="1:19">
      <c r="A22" s="14"/>
      <c r="B22" s="14" t="s">
        <v>2</v>
      </c>
      <c r="C22" s="6">
        <v>35.185138761906146</v>
      </c>
      <c r="D22" s="7">
        <f>+C22/E22-1</f>
        <v>-0.15667368309983021</v>
      </c>
      <c r="E22" s="6">
        <v>41.721855534209837</v>
      </c>
    </row>
    <row r="23" spans="1:19">
      <c r="A23" s="14"/>
      <c r="B23" s="14" t="s">
        <v>3</v>
      </c>
      <c r="C23" s="6">
        <v>12029.923297693933</v>
      </c>
      <c r="D23" s="7">
        <f>+C23/E23-1</f>
        <v>0.13020306719987418</v>
      </c>
      <c r="E23" s="6">
        <v>10644.037029114224</v>
      </c>
    </row>
    <row r="24" spans="1:19">
      <c r="A24" s="14"/>
      <c r="B24" s="15" t="s">
        <v>4</v>
      </c>
      <c r="C24" s="8">
        <v>9351.4624494289819</v>
      </c>
      <c r="D24" s="20">
        <f>+C24/E24-1</f>
        <v>0.19678462041880862</v>
      </c>
      <c r="E24" s="8">
        <v>7813.8223786302387</v>
      </c>
    </row>
    <row r="25" spans="1:19">
      <c r="A25" s="14"/>
      <c r="B25" s="13" t="s">
        <v>0</v>
      </c>
      <c r="C25" s="26">
        <v>21417.837072553535</v>
      </c>
      <c r="D25" s="27">
        <f>+C25/E25-1</f>
        <v>0.15765635978785419</v>
      </c>
      <c r="E25" s="26">
        <v>18501.031753912233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2706.8222949714059</v>
      </c>
      <c r="D28" s="7">
        <f>+C28/E28-1</f>
        <v>-5.996532230883489E-2</v>
      </c>
      <c r="E28" s="6">
        <v>2879.491958338896</v>
      </c>
    </row>
    <row r="29" spans="1:19">
      <c r="A29" s="14"/>
      <c r="B29" s="14" t="s">
        <v>2</v>
      </c>
      <c r="C29" s="6">
        <v>888.35640849462504</v>
      </c>
      <c r="D29" s="7">
        <f>+C29/E29-1</f>
        <v>-7.3804036583112187E-2</v>
      </c>
      <c r="E29" s="6">
        <v>959.14519559914027</v>
      </c>
    </row>
    <row r="30" spans="1:19">
      <c r="A30" s="14"/>
      <c r="B30" s="14" t="s">
        <v>3</v>
      </c>
      <c r="C30" s="6">
        <v>5992.4571466727984</v>
      </c>
      <c r="D30" s="7">
        <f>+C30/E30-1</f>
        <v>9.56054214274773E-2</v>
      </c>
      <c r="E30" s="6">
        <v>5469.5395162111872</v>
      </c>
    </row>
    <row r="31" spans="1:19">
      <c r="A31" s="14"/>
      <c r="B31" s="15" t="s">
        <v>4</v>
      </c>
      <c r="C31" s="8">
        <v>2179.8637328519676</v>
      </c>
      <c r="D31" s="20">
        <f>+C31/E31-1</f>
        <v>8.8500830290374921E-2</v>
      </c>
      <c r="E31" s="8">
        <v>2002.6293707745306</v>
      </c>
    </row>
    <row r="32" spans="1:19">
      <c r="A32" s="14"/>
      <c r="B32" s="13" t="s">
        <v>0</v>
      </c>
      <c r="C32" s="26">
        <v>11767.499582990795</v>
      </c>
      <c r="D32" s="27">
        <f>+C32/E32-1</f>
        <v>4.0376745955564397E-2</v>
      </c>
      <c r="E32" s="26">
        <v>11310.806040923753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2873.9825114179316</v>
      </c>
      <c r="D35" s="7">
        <f>+C35/E35-1</f>
        <v>-4.5726085277964845E-2</v>
      </c>
      <c r="E35" s="6">
        <v>3011.6955593982439</v>
      </c>
    </row>
    <row r="36" spans="1:5">
      <c r="A36" s="16"/>
      <c r="B36" s="16" t="s">
        <v>74</v>
      </c>
      <c r="C36" s="6">
        <v>871.07907839297832</v>
      </c>
      <c r="D36" s="7">
        <f>+C36/E36-1</f>
        <v>5.768013416354667E-2</v>
      </c>
      <c r="E36" s="6">
        <v>823.57515307012977</v>
      </c>
    </row>
    <row r="37" spans="1:5">
      <c r="A37" s="16"/>
      <c r="B37" s="16" t="s">
        <v>75</v>
      </c>
      <c r="C37" s="6">
        <v>59.397960480715149</v>
      </c>
      <c r="D37" s="7">
        <f>+C37/E37-1</f>
        <v>7.4712084763972619E-2</v>
      </c>
      <c r="E37" s="6">
        <v>55.268719243777817</v>
      </c>
    </row>
    <row r="38" spans="1:5">
      <c r="A38" s="16"/>
      <c r="B38" s="17" t="s">
        <v>76</v>
      </c>
      <c r="C38" s="8">
        <v>2536.5401134670078</v>
      </c>
      <c r="D38" s="20">
        <f>+C38/E38-1</f>
        <v>0.16741900465303194</v>
      </c>
      <c r="E38" s="8">
        <v>2172.77610126014</v>
      </c>
    </row>
    <row r="39" spans="1:5">
      <c r="A39" s="14"/>
      <c r="B39" s="13" t="s">
        <v>0</v>
      </c>
      <c r="C39" s="26">
        <v>6340.9996637586328</v>
      </c>
      <c r="D39" s="27">
        <f>+C39/E39-1</f>
        <v>4.5797407256194411E-2</v>
      </c>
      <c r="E39" s="26">
        <v>6063.3155329722913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4905.8112222357668</v>
      </c>
      <c r="D42" s="7">
        <f>+C42/E42-1</f>
        <v>-5.9202756353720853E-2</v>
      </c>
      <c r="E42" s="6">
        <v>5214.525505221668</v>
      </c>
    </row>
    <row r="43" spans="1:5">
      <c r="A43" s="18"/>
      <c r="B43" s="18" t="s">
        <v>2</v>
      </c>
      <c r="C43" s="6">
        <v>4722.0371079140186</v>
      </c>
      <c r="D43" s="7">
        <f>+C43/E43-1</f>
        <v>-3.4508156724772698E-2</v>
      </c>
      <c r="E43" s="6">
        <v>4890.8099439716698</v>
      </c>
    </row>
    <row r="44" spans="1:5">
      <c r="A44" s="18"/>
      <c r="B44" s="18" t="s">
        <v>3</v>
      </c>
      <c r="C44" s="6">
        <v>39207.443755230495</v>
      </c>
      <c r="D44" s="7">
        <f>+C44/E44-1</f>
        <v>0.10445231660572496</v>
      </c>
      <c r="E44" s="6">
        <v>35499.44453530178</v>
      </c>
    </row>
    <row r="45" spans="1:5">
      <c r="A45" s="18"/>
      <c r="B45" s="19" t="s">
        <v>4</v>
      </c>
      <c r="C45" s="8">
        <v>14184.311848481197</v>
      </c>
      <c r="D45" s="20">
        <f>+C45/E45-1</f>
        <v>0.1722651235837116</v>
      </c>
      <c r="E45" s="8">
        <v>12099.917981965189</v>
      </c>
    </row>
    <row r="46" spans="1:5">
      <c r="A46" s="18"/>
      <c r="B46" s="28" t="s">
        <v>0</v>
      </c>
      <c r="C46" s="26">
        <v>63019.603933861479</v>
      </c>
      <c r="D46" s="27">
        <f>+C46/E46-1</f>
        <v>9.2105255805867703E-2</v>
      </c>
      <c r="E46" s="26">
        <v>57704.697966460313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105</v>
      </c>
    </row>
    <row r="56" spans="1:2">
      <c r="A56" s="25" t="s">
        <v>96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T85"/>
  <sheetViews>
    <sheetView showGridLines="0" topLeftCell="W1" zoomScaleNormal="100" workbookViewId="0">
      <pane xSplit="2" ySplit="9" topLeftCell="CP10" activePane="bottomRight" state="frozen"/>
      <selection activeCell="W1" sqref="W1"/>
      <selection pane="topRight" activeCell="Y1" sqref="Y1"/>
      <selection pane="bottomLeft" activeCell="W10" sqref="W10"/>
      <selection pane="bottomRight" activeCell="CT8" sqref="CT8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98" width="12.7109375" style="2" customWidth="1"/>
    <col min="99" max="16384" width="8" style="2"/>
  </cols>
  <sheetData>
    <row r="1" spans="2:98" ht="12.75">
      <c r="B1" s="1" t="s">
        <v>40</v>
      </c>
      <c r="D1" s="29"/>
      <c r="E1" s="29"/>
      <c r="W1" s="1" t="s">
        <v>106</v>
      </c>
    </row>
    <row r="2" spans="2:98" ht="12.75">
      <c r="D2" s="29"/>
      <c r="E2" s="29"/>
    </row>
    <row r="3" spans="2:98" ht="12.75">
      <c r="B3" s="4" t="s">
        <v>15</v>
      </c>
      <c r="C3" s="1"/>
      <c r="D3" s="30"/>
      <c r="E3" s="30"/>
      <c r="W3" s="4" t="s">
        <v>15</v>
      </c>
      <c r="X3" s="1"/>
    </row>
    <row r="4" spans="2:98" ht="12.75">
      <c r="B4" s="4" t="s">
        <v>10</v>
      </c>
      <c r="C4" s="1"/>
      <c r="D4" s="30"/>
      <c r="E4" s="30"/>
      <c r="W4" s="4" t="s">
        <v>10</v>
      </c>
      <c r="X4" s="1"/>
    </row>
    <row r="5" spans="2:98" ht="12.75">
      <c r="B5" s="2" t="s">
        <v>16</v>
      </c>
      <c r="D5" s="29"/>
      <c r="E5" s="29"/>
      <c r="W5" s="2" t="s">
        <v>16</v>
      </c>
    </row>
    <row r="6" spans="2:98" ht="12.75">
      <c r="D6" s="29"/>
      <c r="E6" s="29"/>
    </row>
    <row r="7" spans="2:98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98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97</v>
      </c>
      <c r="BZ8" s="36" t="s">
        <v>98</v>
      </c>
      <c r="CA8" s="36" t="s">
        <v>99</v>
      </c>
      <c r="CB8" s="36" t="s">
        <v>100</v>
      </c>
      <c r="CC8" s="36" t="s">
        <v>101</v>
      </c>
      <c r="CD8" s="36" t="s">
        <v>102</v>
      </c>
      <c r="CE8" s="36" t="s">
        <v>104</v>
      </c>
      <c r="CF8" s="36" t="s">
        <v>107</v>
      </c>
      <c r="CG8" s="36" t="s">
        <v>108</v>
      </c>
      <c r="CH8" s="36" t="s">
        <v>109</v>
      </c>
      <c r="CI8" s="36" t="s">
        <v>110</v>
      </c>
      <c r="CJ8" s="36" t="s">
        <v>111</v>
      </c>
      <c r="CK8" s="36" t="s">
        <v>112</v>
      </c>
      <c r="CL8" s="36" t="s">
        <v>113</v>
      </c>
      <c r="CM8" s="36" t="s">
        <v>114</v>
      </c>
      <c r="CN8" s="36" t="s">
        <v>115</v>
      </c>
      <c r="CO8" s="36" t="s">
        <v>116</v>
      </c>
      <c r="CP8" s="36" t="s">
        <v>117</v>
      </c>
      <c r="CQ8" s="36" t="s">
        <v>118</v>
      </c>
      <c r="CR8" s="36" t="s">
        <v>119</v>
      </c>
      <c r="CS8" s="36" t="s">
        <v>120</v>
      </c>
      <c r="CT8" s="36" t="s">
        <v>124</v>
      </c>
    </row>
    <row r="9" spans="2:98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98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  <c r="CS10" s="39">
        <v>2229345.9287771583</v>
      </c>
      <c r="CT10" s="39">
        <v>2197722.7405956453</v>
      </c>
    </row>
    <row r="11" spans="2:98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  <c r="CS11" s="39">
        <v>54709.380052471781</v>
      </c>
      <c r="CT11" s="39">
        <v>53433.970846577671</v>
      </c>
    </row>
    <row r="12" spans="2:98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  <c r="CS12" s="39">
        <v>20761551.261160254</v>
      </c>
      <c r="CT12" s="39">
        <v>21185063.310863767</v>
      </c>
    </row>
    <row r="13" spans="2:98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  <c r="CS13" s="41">
        <v>55747.439370630542</v>
      </c>
      <c r="CT13" s="41">
        <v>57047.592252523602</v>
      </c>
    </row>
    <row r="14" spans="2:98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  <c r="CS14" s="39">
        <v>23101354.009360518</v>
      </c>
      <c r="CT14" s="39">
        <v>23493267.61455851</v>
      </c>
    </row>
    <row r="15" spans="2:98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</row>
    <row r="16" spans="2:98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2:98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  <c r="CS17" s="39">
        <v>1003.5236343576403</v>
      </c>
      <c r="CT17" s="39">
        <v>1266.1866687151273</v>
      </c>
    </row>
    <row r="18" spans="2:98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  <c r="CS18" s="39">
        <v>39226.033579029208</v>
      </c>
      <c r="CT18" s="39">
        <v>35185.138761906142</v>
      </c>
    </row>
    <row r="19" spans="2:98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  <c r="CS19" s="39">
        <v>11694401.527292294</v>
      </c>
      <c r="CT19" s="39">
        <v>12029923.297693932</v>
      </c>
    </row>
    <row r="20" spans="2:98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  <c r="CS20" s="41">
        <v>9006909.6487313975</v>
      </c>
      <c r="CT20" s="41">
        <v>9351462.4494289812</v>
      </c>
    </row>
    <row r="21" spans="2:98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  <c r="CS21" s="39">
        <v>20741540.73323708</v>
      </c>
      <c r="CT21" s="39">
        <v>21417837.072553534</v>
      </c>
    </row>
    <row r="22" spans="2:98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</row>
    <row r="23" spans="2:98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</row>
    <row r="24" spans="2:98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  <c r="CS24" s="39">
        <v>2754327.149739461</v>
      </c>
      <c r="CT24" s="39">
        <v>2706822.294971406</v>
      </c>
    </row>
    <row r="25" spans="2:98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  <c r="CS25" s="39">
        <v>909886.48026384437</v>
      </c>
      <c r="CT25" s="39">
        <v>888356.40849462501</v>
      </c>
    </row>
    <row r="26" spans="2:98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  <c r="CS26" s="39">
        <v>5908896.7921646247</v>
      </c>
      <c r="CT26" s="39">
        <v>5992457.1466727983</v>
      </c>
    </row>
    <row r="27" spans="2:98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  <c r="CS27" s="41">
        <v>2153983.7861311701</v>
      </c>
      <c r="CT27" s="41">
        <v>2179863.7328519677</v>
      </c>
    </row>
    <row r="28" spans="2:98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  <c r="CS28" s="39">
        <v>11727094.2082991</v>
      </c>
      <c r="CT28" s="39">
        <v>11767499.582990795</v>
      </c>
    </row>
    <row r="29" spans="2:98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</row>
    <row r="30" spans="2:98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</row>
    <row r="31" spans="2:98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  <c r="CS31" s="39">
        <v>2918188.7255842229</v>
      </c>
      <c r="CT31" s="39">
        <v>2873982.5114179314</v>
      </c>
    </row>
    <row r="32" spans="2:98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  <c r="CS32" s="39">
        <v>854526.22989430104</v>
      </c>
      <c r="CT32" s="39">
        <v>871079.07839297829</v>
      </c>
    </row>
    <row r="33" spans="2:98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  <c r="CS33" s="39">
        <v>66404.018535089752</v>
      </c>
      <c r="CT33" s="39">
        <v>59397.960480715148</v>
      </c>
    </row>
    <row r="34" spans="2:98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  <c r="CS34" s="41">
        <v>2449465.8466089498</v>
      </c>
      <c r="CT34" s="41">
        <v>2536540.1134670079</v>
      </c>
    </row>
    <row r="35" spans="2:98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  <c r="CS35" s="39">
        <v>6288584.8206225634</v>
      </c>
      <c r="CT35" s="39">
        <v>6340999.6637586327</v>
      </c>
    </row>
    <row r="36" spans="2:98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</row>
    <row r="37" spans="2:98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</row>
    <row r="38" spans="2:98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  <c r="CS38" s="39">
        <v>4984676.6021509767</v>
      </c>
      <c r="CT38" s="39">
        <v>4905811.2222357672</v>
      </c>
    </row>
    <row r="39" spans="2:98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  <c r="CS39" s="39">
        <v>4776536.8493738705</v>
      </c>
      <c r="CT39" s="39">
        <v>4722037.1079140184</v>
      </c>
    </row>
    <row r="40" spans="2:98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  <c r="CS40" s="39">
        <v>38364849.580617175</v>
      </c>
      <c r="CT40" s="39">
        <v>39207443.755230494</v>
      </c>
    </row>
    <row r="41" spans="2:98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  <c r="CS41" s="41">
        <v>13732510.739377236</v>
      </c>
      <c r="CT41" s="41">
        <v>14184311.848481197</v>
      </c>
    </row>
    <row r="42" spans="2:98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  <c r="CS42" s="39">
        <v>61858573.771519259</v>
      </c>
      <c r="CT42" s="39">
        <v>63019603.933861479</v>
      </c>
    </row>
    <row r="43" spans="2:98">
      <c r="C43" s="12" t="s">
        <v>18</v>
      </c>
    </row>
    <row r="44" spans="2:98">
      <c r="C44" s="12" t="s">
        <v>19</v>
      </c>
      <c r="X44" s="2" t="s">
        <v>103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T44" si="13">+(CQ40+CQ41)/CQ42</f>
        <v>0.82591928568698547</v>
      </c>
      <c r="CR44" s="76">
        <f t="shared" si="13"/>
        <v>0.83444900527659804</v>
      </c>
      <c r="CS44" s="76">
        <f t="shared" si="13"/>
        <v>0.84220112336280417</v>
      </c>
      <c r="CT44" s="76">
        <f t="shared" si="13"/>
        <v>0.84722455031208821</v>
      </c>
    </row>
    <row r="45" spans="2:98">
      <c r="C45" s="12" t="s">
        <v>20</v>
      </c>
    </row>
    <row r="46" spans="2:98">
      <c r="C46" s="12" t="s">
        <v>13</v>
      </c>
      <c r="Q46" s="51"/>
      <c r="X46" s="12" t="s">
        <v>18</v>
      </c>
    </row>
    <row r="47" spans="2:98">
      <c r="C47" s="12"/>
      <c r="X47" s="12" t="s">
        <v>19</v>
      </c>
    </row>
    <row r="48" spans="2:98">
      <c r="X48" s="12" t="s">
        <v>20</v>
      </c>
      <c r="CF48" s="52"/>
      <c r="CJ48" s="52"/>
      <c r="CN48" s="52"/>
      <c r="CR48" s="52"/>
    </row>
    <row r="49" spans="24:96">
      <c r="X49" s="12" t="s">
        <v>13</v>
      </c>
      <c r="CF49" s="52"/>
      <c r="CJ49" s="52"/>
      <c r="CN49" s="52"/>
      <c r="CR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2024-07-26T06:35:58Z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